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330" yWindow="1155" windowWidth="18195" windowHeight="7845" tabRatio="456" activeTab="2"/>
  </bookViews>
  <sheets>
    <sheet name="Titel" sheetId="1" r:id="rId1"/>
    <sheet name="M" sheetId="2" r:id="rId2"/>
    <sheet name="W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'M'!$A$6:$P$310</definedName>
    <definedName name="_xlnm._FilterDatabase" localSheetId="2" hidden="1">'W'!$A$6:$O$104</definedName>
    <definedName name="Excel_BuiltIn_Extract">'[1]W10'!#REF!</definedName>
    <definedName name="vv" localSheetId="2">#REF!</definedName>
    <definedName name="vv">#REF!</definedName>
    <definedName name="wrn.Распечатка._.финишки." localSheetId="1" hidden="1">{#N/A,#N/A,TRUE,"Ф"}</definedName>
    <definedName name="wrn.Распечатка._.финишки." localSheetId="2" hidden="1">{#N/A,#N/A,TRUE,"Ф"}</definedName>
    <definedName name="wrn.Распечатка._.финишки." hidden="1">{#N/A,#N/A,TRUE,"Ф"}</definedName>
    <definedName name="Z_8C823221_A333_11D5_A3DE_B4ABC604656D_.wvu.PrintArea">#REF!</definedName>
    <definedName name="Z_8C823221_A333_11D5_A3DE_B4ABC604656D_.wvu.PrintTitles">#REF!</definedName>
    <definedName name="ВГР">#REF!</definedName>
    <definedName name="ВИДЫ" localSheetId="2">'[2]м5'!#REF!</definedName>
    <definedName name="ВИДЫ">'[2]м5'!#REF!</definedName>
    <definedName name="Город">#REF!</definedName>
    <definedName name="гр">#REF!</definedName>
    <definedName name="Гр_ж_10км" localSheetId="2">'[3]Группы'!#REF!</definedName>
    <definedName name="Гр_ж_10км">'[3]Группы'!#REF!</definedName>
    <definedName name="Гр_ж_5км" localSheetId="2">'[3]Группы'!#REF!</definedName>
    <definedName name="Гр_ж_5км">'[3]Группы'!#REF!</definedName>
    <definedName name="Гр_ж10" localSheetId="2">'[3]Группы'!#REF!</definedName>
    <definedName name="Гр_ж10">'[3]Группы'!#REF!</definedName>
    <definedName name="Гр_м_10км" localSheetId="2">'[3]Группы'!#REF!</definedName>
    <definedName name="Гр_м_10км">'[3]Группы'!#REF!</definedName>
    <definedName name="гр_м_30" localSheetId="2">'[4]м30'!#REF!</definedName>
    <definedName name="гр_м_30">'[4]м30'!#REF!</definedName>
    <definedName name="Гр_м_5км" localSheetId="2">'[3]Группы'!#REF!</definedName>
    <definedName name="Гр_м_5км">'[3]Группы'!#REF!</definedName>
    <definedName name="Гр_м10" localSheetId="2">'[3]Группы'!#REF!</definedName>
    <definedName name="Гр_м10">'[3]Группы'!#REF!</definedName>
    <definedName name="гр_Пол_Дист" localSheetId="2">#REF!</definedName>
    <definedName name="гр_Пол_Дист">#REF!</definedName>
    <definedName name="Дист">#REF!</definedName>
    <definedName name="Дист_ВГР">#REF!</definedName>
    <definedName name="Дубль">#REF!</definedName>
    <definedName name="_xlnm.Print_Titles" localSheetId="1">'M'!$1:$7</definedName>
    <definedName name="_xlnm.Print_Titles" localSheetId="2">'W'!$1:$7</definedName>
    <definedName name="EXTRACT" localSheetId="1">'M'!#REF!</definedName>
    <definedName name="EXTRACT" localSheetId="2">'W'!#REF!</definedName>
    <definedName name="ИМЯ">#REF!</definedName>
    <definedName name="к_1юн" localSheetId="2">'[2]м5'!#REF!</definedName>
    <definedName name="к_1юн">'[2]м5'!#REF!</definedName>
    <definedName name="к_2юн" localSheetId="2">'[2]м5'!#REF!</definedName>
    <definedName name="к_2юн">'[2]м5'!#REF!</definedName>
    <definedName name="к_3юн" localSheetId="2">'[2]м5'!#REF!</definedName>
    <definedName name="к_3юн">'[2]м5'!#REF!</definedName>
    <definedName name="к_I" localSheetId="2">'[2]м5'!#REF!</definedName>
    <definedName name="к_I">'[2]м5'!#REF!</definedName>
    <definedName name="к_II" localSheetId="2">'[2]м5'!#REF!</definedName>
    <definedName name="к_II">'[2]м5'!#REF!</definedName>
    <definedName name="к_III" localSheetId="2">'[2]м5'!#REF!</definedName>
    <definedName name="к_III">'[2]м5'!#REF!</definedName>
    <definedName name="к_кмс" localSheetId="2">'[2]м5'!#REF!</definedName>
    <definedName name="к_кмс">'[2]м5'!#REF!</definedName>
    <definedName name="к_мс" localSheetId="2">'[2]м5'!#REF!</definedName>
    <definedName name="к_мс">'[2]м5'!#REF!</definedName>
    <definedName name="к_мсмк" localSheetId="2">'[2]м5'!#REF!</definedName>
    <definedName name="к_мсмк">'[2]м5'!#REF!</definedName>
    <definedName name="Клуб">#REF!</definedName>
    <definedName name="НОМ">#REF!</definedName>
    <definedName name="НОМ_Ж_15км" localSheetId="2">'[5]Z_№'!#REF!</definedName>
    <definedName name="НОМ_Ж_15км">'[5]Z_№'!#REF!</definedName>
    <definedName name="НОМ_Ж_5км" localSheetId="2">'[5]Z_№'!#REF!</definedName>
    <definedName name="НОМ_Ж_5км">'[5]Z_№'!#REF!</definedName>
    <definedName name="НОМ_М_15км" localSheetId="2">'[5]Z_№'!#REF!</definedName>
    <definedName name="НОМ_М_15км">'[5]Z_№'!#REF!</definedName>
    <definedName name="НОМ_М_5км" localSheetId="2">'[5]Z_№'!#REF!</definedName>
    <definedName name="НОМ_М_5км">'[5]Z_№'!#REF!</definedName>
    <definedName name="Общество">#REF!</definedName>
    <definedName name="Особо">#REF!</definedName>
    <definedName name="Пол">#REF!</definedName>
    <definedName name="Пол_Дист">#REF!</definedName>
    <definedName name="р_1юн" localSheetId="2">'[2]м5'!#REF!</definedName>
    <definedName name="р_1юн">'[2]м5'!#REF!</definedName>
    <definedName name="р_2юн" localSheetId="2">'[2]м5'!#REF!</definedName>
    <definedName name="р_2юн">'[2]м5'!#REF!</definedName>
    <definedName name="р_3юн" localSheetId="2">'[2]м5'!#REF!</definedName>
    <definedName name="р_3юн">'[2]м5'!#REF!</definedName>
    <definedName name="р_I" localSheetId="2">'[2]м5'!#REF!</definedName>
    <definedName name="р_I">'[2]м5'!#REF!</definedName>
    <definedName name="р_II" localSheetId="2">'[2]м5'!#REF!</definedName>
    <definedName name="р_II">'[2]м5'!#REF!</definedName>
    <definedName name="р_III" localSheetId="2">'[2]м5'!#REF!</definedName>
    <definedName name="р_III">'[2]м5'!#REF!</definedName>
    <definedName name="р_кмс" localSheetId="2">'[2]м5'!#REF!</definedName>
    <definedName name="р_кмс">'[2]м5'!#REF!</definedName>
    <definedName name="р_мс" localSheetId="2">'[2]м5'!#REF!</definedName>
    <definedName name="р_мс">'[2]м5'!#REF!</definedName>
    <definedName name="р_мсмк" localSheetId="2">'[2]м5'!#REF!</definedName>
    <definedName name="р_мсмк">'[2]м5'!#REF!</definedName>
    <definedName name="Разр">#REF!</definedName>
    <definedName name="РЕЗ_Ж_15км" localSheetId="2">'[5]Z_№'!#REF!</definedName>
    <definedName name="РЕЗ_Ж_15км">'[5]Z_№'!#REF!</definedName>
    <definedName name="РЕЗ_ж_5км" localSheetId="2">'[5]Z_№'!#REF!</definedName>
    <definedName name="РЕЗ_ж_5км">'[5]Z_№'!#REF!</definedName>
    <definedName name="РЕЗ_М_15км" localSheetId="2">'[5]Z_№'!#REF!</definedName>
    <definedName name="РЕЗ_М_15км">'[5]Z_№'!#REF!</definedName>
    <definedName name="РЕЗ_М_5км" localSheetId="2">'[5]Z_№'!#REF!</definedName>
    <definedName name="РЕЗ_М_5км">'[5]Z_№'!#REF!</definedName>
    <definedName name="Респ">#REF!</definedName>
    <definedName name="СТР">#REF!</definedName>
    <definedName name="стр_старт" localSheetId="1">'M'!#REF!</definedName>
    <definedName name="стр_старт" localSheetId="2">'W'!$8:$61</definedName>
    <definedName name="стр_старт">#REF!</definedName>
    <definedName name="ФАМ">#REF!</definedName>
    <definedName name="Фвр">#REF!</definedName>
    <definedName name="ФНом">#REF!</definedName>
    <definedName name="ццц" localSheetId="2">'[6]м30'!#REF!</definedName>
    <definedName name="ццц">'[6]м30'!#REF!</definedName>
  </definedNames>
  <calcPr fullCalcOnLoad="1"/>
</workbook>
</file>

<file path=xl/sharedStrings.xml><?xml version="1.0" encoding="utf-8"?>
<sst xmlns="http://schemas.openxmlformats.org/spreadsheetml/2006/main" count="1831" uniqueCount="946">
  <si>
    <t>Санкт-Петербург</t>
  </si>
  <si>
    <t>Пушкин</t>
  </si>
  <si>
    <t>№</t>
  </si>
  <si>
    <t>Фамилия Имя</t>
  </si>
  <si>
    <t>Г.р.</t>
  </si>
  <si>
    <t>Регион</t>
  </si>
  <si>
    <t>Город</t>
  </si>
  <si>
    <t>Общество, Клуб</t>
  </si>
  <si>
    <t>Отм.</t>
  </si>
  <si>
    <t>В.Гр.</t>
  </si>
  <si>
    <t>Красногвардеец</t>
  </si>
  <si>
    <t>Сильвия</t>
  </si>
  <si>
    <t>БиМ</t>
  </si>
  <si>
    <t>Динамо</t>
  </si>
  <si>
    <t>Всеволожск</t>
  </si>
  <si>
    <t>Токсово</t>
  </si>
  <si>
    <t>СКА</t>
  </si>
  <si>
    <t>Соколова Ольга</t>
  </si>
  <si>
    <t>Лукашов Владимир</t>
  </si>
  <si>
    <t>Светогорск</t>
  </si>
  <si>
    <t>Galaxy</t>
  </si>
  <si>
    <t>Антошкина Елена</t>
  </si>
  <si>
    <t>Круглов Александр</t>
  </si>
  <si>
    <t>Прокатор Илья</t>
  </si>
  <si>
    <t>Место</t>
  </si>
  <si>
    <t>Захарова Анастасия</t>
  </si>
  <si>
    <t>Константинова Екатерина</t>
  </si>
  <si>
    <t>Мурино</t>
  </si>
  <si>
    <t>Грудцын Дмитрий</t>
  </si>
  <si>
    <t>Кубок СПб</t>
  </si>
  <si>
    <t>Итоговый протокол</t>
  </si>
  <si>
    <t>(Женщины)</t>
  </si>
  <si>
    <t>(Мужчины)</t>
  </si>
  <si>
    <t>Спортивный клуб "Хепоярви"</t>
  </si>
  <si>
    <t>Спортивная база СКА</t>
  </si>
  <si>
    <t>ИТОГОВЫЙ ПРОТОКОЛ</t>
  </si>
  <si>
    <t>п. Токсово (Ленинградская область)</t>
  </si>
  <si>
    <t>Комарова Мария</t>
  </si>
  <si>
    <t>Михайлов Максим</t>
  </si>
  <si>
    <t>Фомин Вадим</t>
  </si>
  <si>
    <t>Николаева Светлана</t>
  </si>
  <si>
    <t>Результат</t>
  </si>
  <si>
    <t>М. В. Гр.</t>
  </si>
  <si>
    <t>Спортивная федерация легкой атлетики Санкт-Петербурга</t>
  </si>
  <si>
    <t>М.В.Гр.</t>
  </si>
  <si>
    <t>Ленинградская обл.</t>
  </si>
  <si>
    <t>Piranha</t>
  </si>
  <si>
    <t>Алексеева Александра</t>
  </si>
  <si>
    <t>Круглова София</t>
  </si>
  <si>
    <t>Новгородская обл.</t>
  </si>
  <si>
    <t>Бирюков Андрей</t>
  </si>
  <si>
    <t>Шугозеро</t>
  </si>
  <si>
    <t>Кириллов Евгений</t>
  </si>
  <si>
    <t>Белов Юрий</t>
  </si>
  <si>
    <t>Выборг</t>
  </si>
  <si>
    <t>Фаворит</t>
  </si>
  <si>
    <t>Жирнов Василий</t>
  </si>
  <si>
    <t>Лахно Павел</t>
  </si>
  <si>
    <t>Габенов Станислав</t>
  </si>
  <si>
    <t>Самарская обл.</t>
  </si>
  <si>
    <t>Тольятти</t>
  </si>
  <si>
    <t>Губанов Антон</t>
  </si>
  <si>
    <t>Бортов Михаил</t>
  </si>
  <si>
    <t>Беларусь</t>
  </si>
  <si>
    <t>Кузнецов Дмитрий</t>
  </si>
  <si>
    <t>Шумихин Константин</t>
  </si>
  <si>
    <t>Пакулин Сергей</t>
  </si>
  <si>
    <t>Миронюк Александр</t>
  </si>
  <si>
    <t>Левитин Владимир</t>
  </si>
  <si>
    <t>Корченкин Сергей</t>
  </si>
  <si>
    <t>Технолог</t>
  </si>
  <si>
    <t>Сабанин Лев</t>
  </si>
  <si>
    <t>Столбунов Павел</t>
  </si>
  <si>
    <t>Матухин Игорь</t>
  </si>
  <si>
    <t>Климовск</t>
  </si>
  <si>
    <t>Московская обл.</t>
  </si>
  <si>
    <t>Лавриков Евгений</t>
  </si>
  <si>
    <t>Хлусевич Василий</t>
  </si>
  <si>
    <t>Антипов Евгений</t>
  </si>
  <si>
    <t>Семенов Алексей</t>
  </si>
  <si>
    <t>Илларионов Владимир</t>
  </si>
  <si>
    <t>Тарасов Сергей</t>
  </si>
  <si>
    <t>Барченков Михаил</t>
  </si>
  <si>
    <t>Тухватулин Алим</t>
  </si>
  <si>
    <t>Коновалов Владимир</t>
  </si>
  <si>
    <t>Каргин Алексей</t>
  </si>
  <si>
    <t>Касатка</t>
  </si>
  <si>
    <t>Москаленко Алексей</t>
  </si>
  <si>
    <t>Ерохин Александр</t>
  </si>
  <si>
    <t>Селиверстов Сергей</t>
  </si>
  <si>
    <t>Волков Николай</t>
  </si>
  <si>
    <t>Деревянкин Виталий</t>
  </si>
  <si>
    <t>Медведев Юрий</t>
  </si>
  <si>
    <t>Быков Михаил</t>
  </si>
  <si>
    <t>Парр Григорий</t>
  </si>
  <si>
    <t>Сердюк Евгений</t>
  </si>
  <si>
    <t>Телятников Владимир</t>
  </si>
  <si>
    <t>Мирошник Максим</t>
  </si>
  <si>
    <t>Перепеч Игорь</t>
  </si>
  <si>
    <t>Калининская ДЮСШ №2</t>
  </si>
  <si>
    <t>Студеникин Дмитрий</t>
  </si>
  <si>
    <t>Игнашов Иван</t>
  </si>
  <si>
    <t>Бараев Сергей</t>
  </si>
  <si>
    <t>Воробьев Александр</t>
  </si>
  <si>
    <t>Васильев Денис</t>
  </si>
  <si>
    <t>Белоусов Алексей</t>
  </si>
  <si>
    <t>Белоусов Денис</t>
  </si>
  <si>
    <t>Провоторов Роман</t>
  </si>
  <si>
    <t>Васильев Вадим</t>
  </si>
  <si>
    <t>Колесников Григорий</t>
  </si>
  <si>
    <t>Козлов Александр</t>
  </si>
  <si>
    <t>Черногоров Сергей</t>
  </si>
  <si>
    <t>Петрушин Александр</t>
  </si>
  <si>
    <t>Гальянов Станислав</t>
  </si>
  <si>
    <t>Николаев Алексей</t>
  </si>
  <si>
    <t>Васильев Александр</t>
  </si>
  <si>
    <t>Гатчина</t>
  </si>
  <si>
    <t>СДЮШОР №2 Невского р-на</t>
  </si>
  <si>
    <t>ДЮСШ Красногвардейского р-на</t>
  </si>
  <si>
    <t>Волосово</t>
  </si>
  <si>
    <t>RLM</t>
  </si>
  <si>
    <t>Мазуров Алексей</t>
  </si>
  <si>
    <t>World Class</t>
  </si>
  <si>
    <t>Баженов Юрий</t>
  </si>
  <si>
    <t>Архангельская обл.</t>
  </si>
  <si>
    <t>Бурцев Алексей</t>
  </si>
  <si>
    <t>Политех</t>
  </si>
  <si>
    <t>Боревич Александр</t>
  </si>
  <si>
    <t>Климентов Андрей</t>
  </si>
  <si>
    <t>Осипова Анна</t>
  </si>
  <si>
    <t>Мелихова Арина</t>
  </si>
  <si>
    <t>Спирова Мария</t>
  </si>
  <si>
    <t>Курленко Алиса</t>
  </si>
  <si>
    <t>ДЮСШ №2</t>
  </si>
  <si>
    <t>Курленко Ангелина</t>
  </si>
  <si>
    <t>Барабаш Татьяна</t>
  </si>
  <si>
    <t>Брюкова Кристина</t>
  </si>
  <si>
    <t>Невская ДСШ</t>
  </si>
  <si>
    <t>Древаль Екатерина</t>
  </si>
  <si>
    <t>Торопова Анастасия</t>
  </si>
  <si>
    <t>Всеволожская ДЮСШ</t>
  </si>
  <si>
    <t>Журавлева Анастасия</t>
  </si>
  <si>
    <t>Андреева Анна</t>
  </si>
  <si>
    <t>СЗМУ</t>
  </si>
  <si>
    <t>Крицына Юлия</t>
  </si>
  <si>
    <t>Воробьева Александра</t>
  </si>
  <si>
    <t>Ё-team</t>
  </si>
  <si>
    <t>Балаш Ольга</t>
  </si>
  <si>
    <t>Архангельская Валерия</t>
  </si>
  <si>
    <t>Забег</t>
  </si>
  <si>
    <t>Zабег</t>
  </si>
  <si>
    <t>Суворина Анна</t>
  </si>
  <si>
    <t>Успенская Екатерина</t>
  </si>
  <si>
    <t>Борович Ирина</t>
  </si>
  <si>
    <t>Мацафеева Ирина</t>
  </si>
  <si>
    <t>Yula-Team</t>
  </si>
  <si>
    <t>Дорофеева Анна</t>
  </si>
  <si>
    <t>Варухина Мария</t>
  </si>
  <si>
    <t>Prorunning</t>
  </si>
  <si>
    <t>Яковлева Анастасия</t>
  </si>
  <si>
    <t>Галицына Екатерина</t>
  </si>
  <si>
    <t>Чечета Виктория</t>
  </si>
  <si>
    <t>Тихвин</t>
  </si>
  <si>
    <t>Задонская Елизавета</t>
  </si>
  <si>
    <t>Белянкина Наталья</t>
  </si>
  <si>
    <t>ВМА ВУНЦ ВМФ ВМА</t>
  </si>
  <si>
    <t>Миронова Александра</t>
  </si>
  <si>
    <t>Ковалева Светлана</t>
  </si>
  <si>
    <t>Пантюхина Алёна</t>
  </si>
  <si>
    <t>Можга</t>
  </si>
  <si>
    <t>Сухорученкова Евгения</t>
  </si>
  <si>
    <t>Прокатор Галина</t>
  </si>
  <si>
    <t>Ващилко Ольга</t>
  </si>
  <si>
    <t>Бурцева Елизавета</t>
  </si>
  <si>
    <t>Арилия Екатерина</t>
  </si>
  <si>
    <t>Дорофеева Светлана</t>
  </si>
  <si>
    <t>Второе Дыхание</t>
  </si>
  <si>
    <t>Константинова Ирина</t>
  </si>
  <si>
    <t>Пудовкина Полина</t>
  </si>
  <si>
    <t>Кузьмич Оксана</t>
  </si>
  <si>
    <t>Масленникова Мария</t>
  </si>
  <si>
    <t>Каменек Наталия</t>
  </si>
  <si>
    <t>Григорьева Анна</t>
  </si>
  <si>
    <t>YORC, ЦФКСиЗ Василиостровского р-на</t>
  </si>
  <si>
    <t>Болотова Юлия</t>
  </si>
  <si>
    <t>АнтиФитнес</t>
  </si>
  <si>
    <t>Зинченко Екатерина</t>
  </si>
  <si>
    <t>Чуракова Марина</t>
  </si>
  <si>
    <t>Мальханова Дария</t>
  </si>
  <si>
    <t>Ершова Елена</t>
  </si>
  <si>
    <t>Крылова Анастасия</t>
  </si>
  <si>
    <t>Золотых Екатерина</t>
  </si>
  <si>
    <t>Goldteam</t>
  </si>
  <si>
    <t>Кабисова Анна</t>
  </si>
  <si>
    <t>Казанцева Ольга</t>
  </si>
  <si>
    <t>Сосновка</t>
  </si>
  <si>
    <t>Ломоносов</t>
  </si>
  <si>
    <t>Тынчерова Евгения</t>
  </si>
  <si>
    <t>Ковалева Александра</t>
  </si>
  <si>
    <t>Кузменкова Татьяна</t>
  </si>
  <si>
    <t>Зеленогорск</t>
  </si>
  <si>
    <t>Кондакова Анна</t>
  </si>
  <si>
    <t>Мельянкина Екатерина</t>
  </si>
  <si>
    <t>Аввакумова Екатерина</t>
  </si>
  <si>
    <t>Великий Устюг</t>
  </si>
  <si>
    <t>Савельева Татьяна</t>
  </si>
  <si>
    <t>Мишина Наталья</t>
  </si>
  <si>
    <t>Крылова Елена</t>
  </si>
  <si>
    <t>Назаренко Евгения</t>
  </si>
  <si>
    <t>Пузырева Анастасия</t>
  </si>
  <si>
    <t>Тихомиров Владимир</t>
  </si>
  <si>
    <t>ВМИ ВУНЦ ВМФ ВМА</t>
  </si>
  <si>
    <t>Сергеев Дмитрий</t>
  </si>
  <si>
    <t>Курлемка Андрей</t>
  </si>
  <si>
    <t>Бураков Анатолий</t>
  </si>
  <si>
    <t>Промресурс</t>
  </si>
  <si>
    <t>Мелузов Роман</t>
  </si>
  <si>
    <t>Колко Даниил</t>
  </si>
  <si>
    <t>Базилевский Анатолий</t>
  </si>
  <si>
    <t>БСЦ</t>
  </si>
  <si>
    <t>Черток Даниил</t>
  </si>
  <si>
    <t>Королев Андрей</t>
  </si>
  <si>
    <t>Горохов Сергей</t>
  </si>
  <si>
    <t>Mass - sport</t>
  </si>
  <si>
    <t>Серебряницкий Константин</t>
  </si>
  <si>
    <t>Максимов Олег</t>
  </si>
  <si>
    <t>СПб СДЮСОР</t>
  </si>
  <si>
    <t>Прокудемков Иван</t>
  </si>
  <si>
    <t>ЦСКА</t>
  </si>
  <si>
    <t>Сахаров Владимир</t>
  </si>
  <si>
    <t>Свистунов Денис</t>
  </si>
  <si>
    <t>Туфанюк Александр</t>
  </si>
  <si>
    <t>ЦСК ВМФ</t>
  </si>
  <si>
    <t>Тимофеев Дмитрий</t>
  </si>
  <si>
    <t>Dimi - team</t>
  </si>
  <si>
    <t>Бутахин Алексей</t>
  </si>
  <si>
    <t>Dim - team</t>
  </si>
  <si>
    <t>Кудрявцев Константин</t>
  </si>
  <si>
    <t>Афанасьев Егор</t>
  </si>
  <si>
    <t>Осипенко Михаил</t>
  </si>
  <si>
    <t>Спиридонов Александр</t>
  </si>
  <si>
    <t>Клопов Александр</t>
  </si>
  <si>
    <t>Полиатлон</t>
  </si>
  <si>
    <t>Забугин Павел</t>
  </si>
  <si>
    <t>Звирбуль Сергей</t>
  </si>
  <si>
    <t>Иванов Олег</t>
  </si>
  <si>
    <t>Смирнов Юрий</t>
  </si>
  <si>
    <t>Куратов Артур</t>
  </si>
  <si>
    <t>Петров Олег</t>
  </si>
  <si>
    <t>Онофриенко Кирилл</t>
  </si>
  <si>
    <t>Клевцов Владислав</t>
  </si>
  <si>
    <t>Кочетков Максим</t>
  </si>
  <si>
    <t>Чечурин Владимир</t>
  </si>
  <si>
    <t>Слюсарь Денис</t>
  </si>
  <si>
    <t>Ожигин Виктор</t>
  </si>
  <si>
    <t>Попов Дмитрий</t>
  </si>
  <si>
    <t>Типичный марафонец</t>
  </si>
  <si>
    <t>Тупурия Гия</t>
  </si>
  <si>
    <t>Горов Кирилл</t>
  </si>
  <si>
    <t>Дундин Андрей</t>
  </si>
  <si>
    <t>Ермолаев Ярослав</t>
  </si>
  <si>
    <t>Мохер</t>
  </si>
  <si>
    <t>Шелудяков Егор</t>
  </si>
  <si>
    <t>Лавриков Виктор</t>
  </si>
  <si>
    <t>Фанда Иван</t>
  </si>
  <si>
    <t>Булавинский Александр</t>
  </si>
  <si>
    <t>Игнатюк Павел</t>
  </si>
  <si>
    <t>Psi system</t>
  </si>
  <si>
    <t>Токарев Николай</t>
  </si>
  <si>
    <t>YORC, ЦФКСиЗ Василеостровского р-на</t>
  </si>
  <si>
    <t>Яжбик Илья</t>
  </si>
  <si>
    <t>Сафронов Александр</t>
  </si>
  <si>
    <t>Давыдов Владимир</t>
  </si>
  <si>
    <t>Васильев Алексей</t>
  </si>
  <si>
    <t>Боревич Алексей</t>
  </si>
  <si>
    <t>Степаненко Сергей</t>
  </si>
  <si>
    <t>vsporte-sila</t>
  </si>
  <si>
    <t>Мороз - марафон</t>
  </si>
  <si>
    <t>Луньков Валентин</t>
  </si>
  <si>
    <t>Северное сияние</t>
  </si>
  <si>
    <t>Спортивная трасса Гарболово</t>
  </si>
  <si>
    <t>Алешков Александр</t>
  </si>
  <si>
    <t>РЖД</t>
  </si>
  <si>
    <t>Мищенко Владимир</t>
  </si>
  <si>
    <t>Якубенко Артем</t>
  </si>
  <si>
    <t>Смирнов Евгений</t>
  </si>
  <si>
    <t>Руженцев Алексей</t>
  </si>
  <si>
    <t>Песочный</t>
  </si>
  <si>
    <t>Стрекавин Андрей</t>
  </si>
  <si>
    <t>Зайцев Михаил</t>
  </si>
  <si>
    <t>Зыкин Артем</t>
  </si>
  <si>
    <t>Макаров Евгений</t>
  </si>
  <si>
    <t>Русаков Сергей</t>
  </si>
  <si>
    <t>КСО Азимут</t>
  </si>
  <si>
    <t>Задонский Дмитрий</t>
  </si>
  <si>
    <t>Сестрорецк</t>
  </si>
  <si>
    <t>Бараев Андрей</t>
  </si>
  <si>
    <t>Огненные львы</t>
  </si>
  <si>
    <t>Никулин Антон</t>
  </si>
  <si>
    <t>Цекало Андрей</t>
  </si>
  <si>
    <t>Михалев Алексей</t>
  </si>
  <si>
    <t>Омская обл.</t>
  </si>
  <si>
    <t>Омск</t>
  </si>
  <si>
    <t>Макаров Андрей</t>
  </si>
  <si>
    <t>Пономарев Сергей</t>
  </si>
  <si>
    <t>Суоранца</t>
  </si>
  <si>
    <t>Фрумкин Андрей</t>
  </si>
  <si>
    <t>Сафин Владислав</t>
  </si>
  <si>
    <t>Шилов Александр</t>
  </si>
  <si>
    <t>skisport.ru</t>
  </si>
  <si>
    <t>Шилов Михаил</t>
  </si>
  <si>
    <t>Кренник Евгений</t>
  </si>
  <si>
    <t>Шубак Юрий</t>
  </si>
  <si>
    <t>Бутурланин Андрей</t>
  </si>
  <si>
    <t>Иванов Алексей</t>
  </si>
  <si>
    <t>Котов Сергей</t>
  </si>
  <si>
    <t>Мороз Станислав</t>
  </si>
  <si>
    <t>Яковлев Александр</t>
  </si>
  <si>
    <t>2 СДЮСШОР</t>
  </si>
  <si>
    <t>Тумель Дмитрий</t>
  </si>
  <si>
    <t>Прожопопов Глеб</t>
  </si>
  <si>
    <t>Бензик Александр</t>
  </si>
  <si>
    <t>ШВСМ Триатлон</t>
  </si>
  <si>
    <t>Лидер Спорт</t>
  </si>
  <si>
    <t>Недров Павел</t>
  </si>
  <si>
    <t>Недров Сергей</t>
  </si>
  <si>
    <t>Недров Кирилл</t>
  </si>
  <si>
    <t>Новиков Игорь</t>
  </si>
  <si>
    <t>Субару Клуб СПб</t>
  </si>
  <si>
    <t>Климов Дмитрий</t>
  </si>
  <si>
    <t>Некрасов Валентин</t>
  </si>
  <si>
    <t>Ляцкий Андрей</t>
  </si>
  <si>
    <t>Альшевский Александр</t>
  </si>
  <si>
    <t>Добруси</t>
  </si>
  <si>
    <t>Иванов Влад</t>
  </si>
  <si>
    <t>Филиппов Глеб</t>
  </si>
  <si>
    <t>Починский Дмитрий</t>
  </si>
  <si>
    <t>RRC RUN Club</t>
  </si>
  <si>
    <t>Деменков Денис</t>
  </si>
  <si>
    <t>Кузнецов Андрей</t>
  </si>
  <si>
    <t>Лобанов Валентин</t>
  </si>
  <si>
    <t>Аверин Павел</t>
  </si>
  <si>
    <t>Доброхотов Антон</t>
  </si>
  <si>
    <t>Венедиктов Роман</t>
  </si>
  <si>
    <t>Сминько Алексей</t>
  </si>
  <si>
    <t>Бусыгин Геннадий</t>
  </si>
  <si>
    <t>Воробьев Антон</t>
  </si>
  <si>
    <t>Иноземцев Иван</t>
  </si>
  <si>
    <t>Варданян Аран</t>
  </si>
  <si>
    <t>Палёха Олег</t>
  </si>
  <si>
    <t>Золотых Андрей</t>
  </si>
  <si>
    <t>Романов Михаил</t>
  </si>
  <si>
    <t>Протоносов Анатолий</t>
  </si>
  <si>
    <t>Петров Владимир</t>
  </si>
  <si>
    <t>Ефимов Денис</t>
  </si>
  <si>
    <t>СФК Урожай</t>
  </si>
  <si>
    <t>Минин Сергей</t>
  </si>
  <si>
    <t>Боцман Александр</t>
  </si>
  <si>
    <t>Москва</t>
  </si>
  <si>
    <t>Галочкин Евгений</t>
  </si>
  <si>
    <t>Вакин Владимир</t>
  </si>
  <si>
    <t>Евроресурс</t>
  </si>
  <si>
    <t>Костылев Станислав</t>
  </si>
  <si>
    <t>Сироткин Алексей</t>
  </si>
  <si>
    <t>Сосновка, ЦФКСиЗ Василеостровского р-на</t>
  </si>
  <si>
    <t>Баковкин Александр</t>
  </si>
  <si>
    <t>Демидов Вячеслав</t>
  </si>
  <si>
    <t>Шибаков Александр</t>
  </si>
  <si>
    <t>Весна</t>
  </si>
  <si>
    <t>Faim Luca</t>
  </si>
  <si>
    <t>Italy</t>
  </si>
  <si>
    <t>Brescia</t>
  </si>
  <si>
    <t>Якушев Антон</t>
  </si>
  <si>
    <t>Филчев Эдуард</t>
  </si>
  <si>
    <t>Пашкевич Петр</t>
  </si>
  <si>
    <t>Шабунин Александр</t>
  </si>
  <si>
    <t>Немков Олег</t>
  </si>
  <si>
    <t>Буревестник</t>
  </si>
  <si>
    <t>Гусейнов Роман</t>
  </si>
  <si>
    <t>Mel Gibson`s runners</t>
  </si>
  <si>
    <t>Рудь Георгий</t>
  </si>
  <si>
    <t>Galaxy, Политехник</t>
  </si>
  <si>
    <t>НГУ им. Лесгафта</t>
  </si>
  <si>
    <t>ВКА им. Можайского</t>
  </si>
  <si>
    <t>Руснов Игорь</t>
  </si>
  <si>
    <t>Шиляев Сергей</t>
  </si>
  <si>
    <t>Черкесов Сергей</t>
  </si>
  <si>
    <t>Чудово</t>
  </si>
  <si>
    <t>Казанов Владислав</t>
  </si>
  <si>
    <t>Евстигнеев Игорь</t>
  </si>
  <si>
    <t>Филиппов Иван</t>
  </si>
  <si>
    <t>Царское Село</t>
  </si>
  <si>
    <t>Горчанинов Сергей</t>
  </si>
  <si>
    <t>Балтийская Звезда</t>
  </si>
  <si>
    <t>Синицын Алексей</t>
  </si>
  <si>
    <t>Коряжма</t>
  </si>
  <si>
    <t>Олимп</t>
  </si>
  <si>
    <t>XX традиционный легкоатлетический пробег вокруг озера "ХЕПОЯРВИ"
Кубок Санкт-Петербурга по кроссу на 16,8 км</t>
  </si>
  <si>
    <t>17 июля 2016 г.</t>
  </si>
  <si>
    <t>п. Токсово, 17.07.2016, старт: 11:00</t>
  </si>
  <si>
    <t>Пухтий Евгения</t>
  </si>
  <si>
    <t>Электросталь</t>
  </si>
  <si>
    <t>ГЛЦ</t>
  </si>
  <si>
    <t>Костина Екатерина</t>
  </si>
  <si>
    <t>Псковская обл.</t>
  </si>
  <si>
    <t>Псков</t>
  </si>
  <si>
    <t>Скобарь</t>
  </si>
  <si>
    <t>Ерохина Елизавета</t>
  </si>
  <si>
    <t>Карелия</t>
  </si>
  <si>
    <t>Петрозаводск</t>
  </si>
  <si>
    <t>Бегать модно</t>
  </si>
  <si>
    <t>Сосик Ольга</t>
  </si>
  <si>
    <t>Великие Луки</t>
  </si>
  <si>
    <t>Nord West</t>
  </si>
  <si>
    <t>Тарелкина Нина</t>
  </si>
  <si>
    <t>Дубровка</t>
  </si>
  <si>
    <t>Кривенкова Наталья</t>
  </si>
  <si>
    <t>Байкова Галина</t>
  </si>
  <si>
    <t>Румянцева Карина</t>
  </si>
  <si>
    <t>Павленин Александр</t>
  </si>
  <si>
    <t>Соколов Сергей</t>
  </si>
  <si>
    <t>Тарасов Дмитрий</t>
  </si>
  <si>
    <t>ЛИАП</t>
  </si>
  <si>
    <t>Агафонов Алексей</t>
  </si>
  <si>
    <t>Козлов Антон</t>
  </si>
  <si>
    <t>Федоров Алексей</t>
  </si>
  <si>
    <t>Атаманов Даниил</t>
  </si>
  <si>
    <t>Андреев Игорь</t>
  </si>
  <si>
    <t>Красноярск</t>
  </si>
  <si>
    <t>Иванов Юрий</t>
  </si>
  <si>
    <t>Красное Село</t>
  </si>
  <si>
    <t>Веселов Валерий</t>
  </si>
  <si>
    <t>Согрин Александр</t>
  </si>
  <si>
    <t>Матросов Алексей</t>
  </si>
  <si>
    <t>Кириленко Андрей</t>
  </si>
  <si>
    <t>ФЛГ СПб</t>
  </si>
  <si>
    <t>Копацов Александр</t>
  </si>
  <si>
    <t>Чернатов Денис</t>
  </si>
  <si>
    <t>Павлова Екатерина</t>
  </si>
  <si>
    <t>Лувсандугар Ирина</t>
  </si>
  <si>
    <t>SL Run Team</t>
  </si>
  <si>
    <t>Клабукова Татьяна</t>
  </si>
  <si>
    <t>Кравцова Светлана</t>
  </si>
  <si>
    <t>Богаченкова Татьяна</t>
  </si>
  <si>
    <t>Электросила</t>
  </si>
  <si>
    <t>Арнатский Павел</t>
  </si>
  <si>
    <t>Линьков Александр</t>
  </si>
  <si>
    <t>Сосновый Бор</t>
  </si>
  <si>
    <t>Мальцев Петр</t>
  </si>
  <si>
    <t>Мурманская обл.</t>
  </si>
  <si>
    <t>Мончегорск</t>
  </si>
  <si>
    <t>Новиков Михаил</t>
  </si>
  <si>
    <t>Прибой</t>
  </si>
  <si>
    <t>Бычков Егор</t>
  </si>
  <si>
    <t>Лебедев Сергей</t>
  </si>
  <si>
    <t>Быков Алексей</t>
  </si>
  <si>
    <t>Филиппов Роман</t>
  </si>
  <si>
    <t>Петров Антон</t>
  </si>
  <si>
    <t>Рязанов Михаил</t>
  </si>
  <si>
    <t>Лукин Сергей</t>
  </si>
  <si>
    <t>Петров Александр</t>
  </si>
  <si>
    <t>Бегуницы</t>
  </si>
  <si>
    <t>Рыжов Евгений</t>
  </si>
  <si>
    <t>Кингисепп</t>
  </si>
  <si>
    <t>Давыдов Павел</t>
  </si>
  <si>
    <t>Панов Сергей</t>
  </si>
  <si>
    <t>Конкунов Павел</t>
  </si>
  <si>
    <t>Калитин Сергей</t>
  </si>
  <si>
    <t>Тумин Антон</t>
  </si>
  <si>
    <t>Зализнюк Александр</t>
  </si>
  <si>
    <t>Смирнов Андрей</t>
  </si>
  <si>
    <t>Кузнечное</t>
  </si>
  <si>
    <t>Скурихин Андрей</t>
  </si>
  <si>
    <t>Скурихин Лев</t>
  </si>
  <si>
    <t>Башкирия</t>
  </si>
  <si>
    <t>Уфа</t>
  </si>
  <si>
    <t>Громов Виктор</t>
  </si>
  <si>
    <t>Пустошка</t>
  </si>
  <si>
    <t>Скобарь, Урожай</t>
  </si>
  <si>
    <t>Казаков Анатолий</t>
  </si>
  <si>
    <t>Вишневецкий Александр</t>
  </si>
  <si>
    <t>Луноход</t>
  </si>
  <si>
    <t>Васильев Михаил</t>
  </si>
  <si>
    <t>Колтуши</t>
  </si>
  <si>
    <t>Колтушский л/к</t>
  </si>
  <si>
    <t>Нифатов Николай</t>
  </si>
  <si>
    <t>Зайцев Николай</t>
  </si>
  <si>
    <t>Тихонов Леонид</t>
  </si>
  <si>
    <t>Ворожцов Борис</t>
  </si>
  <si>
    <t>Кировск</t>
  </si>
  <si>
    <t>osinavsem.ru</t>
  </si>
  <si>
    <t>Карпин Андрей</t>
  </si>
  <si>
    <t>Динамо, Академия л/а</t>
  </si>
  <si>
    <t>Кириченко Елена</t>
  </si>
  <si>
    <t>Lukin`s Team</t>
  </si>
  <si>
    <t>Коноплев Александр</t>
  </si>
  <si>
    <t>Малахит</t>
  </si>
  <si>
    <t>Агапов Артем</t>
  </si>
  <si>
    <t>Академия л/а</t>
  </si>
  <si>
    <t>Леонов Александр</t>
  </si>
  <si>
    <t>Ильченко Дмитрий</t>
  </si>
  <si>
    <t>Красильников Денис</t>
  </si>
  <si>
    <t>В спорте сила</t>
  </si>
  <si>
    <t>Юдин Андрей</t>
  </si>
  <si>
    <t>Выросткевич Сергей</t>
  </si>
  <si>
    <t>Новая Ижора</t>
  </si>
  <si>
    <t>Попов Роман</t>
  </si>
  <si>
    <t>Крылов Леонид</t>
  </si>
  <si>
    <t>СПб СДЮСШОР</t>
  </si>
  <si>
    <t>Кулешов Владимир</t>
  </si>
  <si>
    <t>Смелов Семен</t>
  </si>
  <si>
    <t>Карпова Вера</t>
  </si>
  <si>
    <t>Фролова Евгения</t>
  </si>
  <si>
    <t>Горшков Павел</t>
  </si>
  <si>
    <t>Писанов Дмитрий</t>
  </si>
  <si>
    <t>Cycle ON</t>
  </si>
  <si>
    <t>Носырев Андрей</t>
  </si>
  <si>
    <t>Колпино</t>
  </si>
  <si>
    <t>Янов Вячеслав</t>
  </si>
  <si>
    <t>Карпов Александр</t>
  </si>
  <si>
    <t>Карпов Андрей</t>
  </si>
  <si>
    <t>Воронов Дмитрий</t>
  </si>
  <si>
    <t>Кириши</t>
  </si>
  <si>
    <t>Шуйский Александр</t>
  </si>
  <si>
    <t>Соснин Александр</t>
  </si>
  <si>
    <t>ДНАС</t>
  </si>
  <si>
    <t>Матвеев Николай</t>
  </si>
  <si>
    <t>Андреева Татьяна</t>
  </si>
  <si>
    <t>Ачылов Мурат</t>
  </si>
  <si>
    <t>Чавдарь Федор</t>
  </si>
  <si>
    <t>Салаткин Евгений</t>
  </si>
  <si>
    <t>Lta Marathon</t>
  </si>
  <si>
    <t>Снетков Дмитрий</t>
  </si>
  <si>
    <t>Бабурин Игорь</t>
  </si>
  <si>
    <t>Гусев Александр</t>
  </si>
  <si>
    <t>Андреев Борис</t>
  </si>
  <si>
    <t>Рылов Дмитрий</t>
  </si>
  <si>
    <t>Семенко Михаил</t>
  </si>
  <si>
    <t>Pro-running</t>
  </si>
  <si>
    <t>Блавацкий Михаил</t>
  </si>
  <si>
    <t>Решетова Александра</t>
  </si>
  <si>
    <t>Константинов Дмитрий</t>
  </si>
  <si>
    <t>Лукин Александр</t>
  </si>
  <si>
    <t>Филиппов Александр</t>
  </si>
  <si>
    <t>ИГРЧ</t>
  </si>
  <si>
    <t>Чистяков Виктор</t>
  </si>
  <si>
    <t>Гнарлавская Екатерина</t>
  </si>
  <si>
    <t>Амикона Александра</t>
  </si>
  <si>
    <t>RRC Run Club</t>
  </si>
  <si>
    <t>Богданов Алексей</t>
  </si>
  <si>
    <t>Ерохина Юлия</t>
  </si>
  <si>
    <t>Дудников Алексей</t>
  </si>
  <si>
    <t>Вокуева</t>
  </si>
  <si>
    <t>Гаравский Владимир</t>
  </si>
  <si>
    <t>Минск</t>
  </si>
  <si>
    <t>Фомин Дмитрий</t>
  </si>
  <si>
    <t>Химич Константин</t>
  </si>
  <si>
    <t>Разин Юрий</t>
  </si>
  <si>
    <t>Абдулеев Али</t>
  </si>
  <si>
    <t>Удмуртия</t>
  </si>
  <si>
    <t>Протопопова Ольга</t>
  </si>
  <si>
    <t>Романов Алексей</t>
  </si>
  <si>
    <t>Лоцманов Ярослав</t>
  </si>
  <si>
    <t>Сафронов Виктор</t>
  </si>
  <si>
    <t>Мальцев Вадим</t>
  </si>
  <si>
    <t>Корнелюк Кирилл</t>
  </si>
  <si>
    <t>55.11</t>
  </si>
  <si>
    <t>55.54</t>
  </si>
  <si>
    <t>56.23</t>
  </si>
  <si>
    <t>56.33</t>
  </si>
  <si>
    <t>56.53</t>
  </si>
  <si>
    <t>58.21</t>
  </si>
  <si>
    <t>58.57</t>
  </si>
  <si>
    <t>59.16</t>
  </si>
  <si>
    <t>59.38</t>
  </si>
  <si>
    <t>1:00.00</t>
  </si>
  <si>
    <t>1:00.26</t>
  </si>
  <si>
    <t>1:00.42</t>
  </si>
  <si>
    <t>1:00.45</t>
  </si>
  <si>
    <t>1:01.09</t>
  </si>
  <si>
    <t>1:01.25</t>
  </si>
  <si>
    <t>1:01.30</t>
  </si>
  <si>
    <t>1:03.11</t>
  </si>
  <si>
    <t>1:03.30</t>
  </si>
  <si>
    <t>1:03.36</t>
  </si>
  <si>
    <t>Беляева Татьяна</t>
  </si>
  <si>
    <t>1:03.51</t>
  </si>
  <si>
    <t>1:04.41</t>
  </si>
  <si>
    <t>1:05.18</t>
  </si>
  <si>
    <t>1:05.21</t>
  </si>
  <si>
    <t>1:05.23</t>
  </si>
  <si>
    <t>1:05.40</t>
  </si>
  <si>
    <t>1:06.00</t>
  </si>
  <si>
    <t>1:06.24</t>
  </si>
  <si>
    <t>1:06.29</t>
  </si>
  <si>
    <t>1:06.40</t>
  </si>
  <si>
    <t>1:07.02</t>
  </si>
  <si>
    <t>1:07.05</t>
  </si>
  <si>
    <t>1:07.06</t>
  </si>
  <si>
    <t>1:07.33</t>
  </si>
  <si>
    <t>1:07.43</t>
  </si>
  <si>
    <t>1:07.47</t>
  </si>
  <si>
    <t>1:07.49</t>
  </si>
  <si>
    <t>1:07.56</t>
  </si>
  <si>
    <t>1:08.08</t>
  </si>
  <si>
    <t>1:08.15</t>
  </si>
  <si>
    <t>1:08.24</t>
  </si>
  <si>
    <t>1:08.30</t>
  </si>
  <si>
    <t>1:08.36</t>
  </si>
  <si>
    <t>1:08.38</t>
  </si>
  <si>
    <t>1:08.52</t>
  </si>
  <si>
    <t>1:08.57</t>
  </si>
  <si>
    <t>1:09.00</t>
  </si>
  <si>
    <t>1:09.26</t>
  </si>
  <si>
    <t>1:09.32</t>
  </si>
  <si>
    <t>1:09.39</t>
  </si>
  <si>
    <t>1:09.43</t>
  </si>
  <si>
    <t>1:09.49</t>
  </si>
  <si>
    <t>1:09.52</t>
  </si>
  <si>
    <t>1:09.57</t>
  </si>
  <si>
    <t>1:09.58</t>
  </si>
  <si>
    <t>1:10.00</t>
  </si>
  <si>
    <t>1:10.12</t>
  </si>
  <si>
    <t>1:10.34</t>
  </si>
  <si>
    <t>1:10.39</t>
  </si>
  <si>
    <t>1:10.42</t>
  </si>
  <si>
    <t>1:10.51</t>
  </si>
  <si>
    <t>1:10.52</t>
  </si>
  <si>
    <t>1:11.02</t>
  </si>
  <si>
    <t>1:11.04</t>
  </si>
  <si>
    <t>1:11.06</t>
  </si>
  <si>
    <t>1:11.37</t>
  </si>
  <si>
    <t>1:11.41</t>
  </si>
  <si>
    <t>1:11.43</t>
  </si>
  <si>
    <t>1:11.49</t>
  </si>
  <si>
    <t>1:11.50</t>
  </si>
  <si>
    <t>1:11.51</t>
  </si>
  <si>
    <t>1:11.53</t>
  </si>
  <si>
    <t>1:12.00</t>
  </si>
  <si>
    <t>1:12.02</t>
  </si>
  <si>
    <t>1:12.06</t>
  </si>
  <si>
    <t>1:12.15</t>
  </si>
  <si>
    <t>1:12.16</t>
  </si>
  <si>
    <t>1:12.21</t>
  </si>
  <si>
    <t>1:12.40</t>
  </si>
  <si>
    <t>1:12.52</t>
  </si>
  <si>
    <t>1:13.08</t>
  </si>
  <si>
    <t>1:13.26</t>
  </si>
  <si>
    <t>1:13.40</t>
  </si>
  <si>
    <t>1:13.48</t>
  </si>
  <si>
    <t>1:13.56</t>
  </si>
  <si>
    <t>1:13.57</t>
  </si>
  <si>
    <t>1:14.01</t>
  </si>
  <si>
    <t>1:14.03</t>
  </si>
  <si>
    <t>1:14.05</t>
  </si>
  <si>
    <t>1:14.07</t>
  </si>
  <si>
    <t>1:14.15</t>
  </si>
  <si>
    <t>1:14.17</t>
  </si>
  <si>
    <t>1:14.23</t>
  </si>
  <si>
    <t>1:14.37</t>
  </si>
  <si>
    <t>1:14.41</t>
  </si>
  <si>
    <t>1:14.46</t>
  </si>
  <si>
    <t>1:14.48</t>
  </si>
  <si>
    <t>1:14.50</t>
  </si>
  <si>
    <t>1:14.55</t>
  </si>
  <si>
    <t>1:15.06</t>
  </si>
  <si>
    <t>1:15.07</t>
  </si>
  <si>
    <t>1:15.16</t>
  </si>
  <si>
    <t>1:15.30</t>
  </si>
  <si>
    <t>1:16.02</t>
  </si>
  <si>
    <t>1:16.10</t>
  </si>
  <si>
    <t>1:16.13</t>
  </si>
  <si>
    <t>1:16.15</t>
  </si>
  <si>
    <t>1:16.17</t>
  </si>
  <si>
    <t>1:16.18</t>
  </si>
  <si>
    <t>1:16.27</t>
  </si>
  <si>
    <t>1:16.28</t>
  </si>
  <si>
    <t>1:16.30</t>
  </si>
  <si>
    <t>1:16.31</t>
  </si>
  <si>
    <t>1:16.32</t>
  </si>
  <si>
    <t>1:16.37</t>
  </si>
  <si>
    <t>1:16.48</t>
  </si>
  <si>
    <t>1:16.54</t>
  </si>
  <si>
    <t>1:16.55</t>
  </si>
  <si>
    <t>1:16.57</t>
  </si>
  <si>
    <t>1:16.58</t>
  </si>
  <si>
    <t>1:17.15</t>
  </si>
  <si>
    <t>1:17.22</t>
  </si>
  <si>
    <t>1:17.30</t>
  </si>
  <si>
    <t>1:17.32</t>
  </si>
  <si>
    <t>1:17.46</t>
  </si>
  <si>
    <t>1:17.47</t>
  </si>
  <si>
    <t>1:17.48</t>
  </si>
  <si>
    <t>1:17.58</t>
  </si>
  <si>
    <t>1:17.59</t>
  </si>
  <si>
    <t>1:18.01</t>
  </si>
  <si>
    <t>1:18.11</t>
  </si>
  <si>
    <t>1:18.16</t>
  </si>
  <si>
    <t>1:18.20</t>
  </si>
  <si>
    <t>1:18.37</t>
  </si>
  <si>
    <t>1:18.40</t>
  </si>
  <si>
    <t>1:18.53</t>
  </si>
  <si>
    <t>1:19.12</t>
  </si>
  <si>
    <t>1:19.15</t>
  </si>
  <si>
    <t>1:19.20</t>
  </si>
  <si>
    <t>1:19.21</t>
  </si>
  <si>
    <t>1:19.23</t>
  </si>
  <si>
    <t>1:19.24</t>
  </si>
  <si>
    <t>1:19.25</t>
  </si>
  <si>
    <t>1:19.26</t>
  </si>
  <si>
    <t>1:19.36</t>
  </si>
  <si>
    <t>1:19.53</t>
  </si>
  <si>
    <t>1:19.55</t>
  </si>
  <si>
    <t>1:20.03</t>
  </si>
  <si>
    <t>1:20.04</t>
  </si>
  <si>
    <t>1:20.10</t>
  </si>
  <si>
    <t>1:20.14</t>
  </si>
  <si>
    <t>1:20.17</t>
  </si>
  <si>
    <t>1:20.21</t>
  </si>
  <si>
    <t>1:20.23</t>
  </si>
  <si>
    <t>1:20.27</t>
  </si>
  <si>
    <t>1:20.29</t>
  </si>
  <si>
    <t>1:20.44</t>
  </si>
  <si>
    <t>1:20.45</t>
  </si>
  <si>
    <t>1:21.00</t>
  </si>
  <si>
    <t>1:21.01</t>
  </si>
  <si>
    <t>1:21.17</t>
  </si>
  <si>
    <t>1:21.22</t>
  </si>
  <si>
    <t>1:21.28</t>
  </si>
  <si>
    <t>1:21.44</t>
  </si>
  <si>
    <t>1:21.47</t>
  </si>
  <si>
    <t>1:22.00</t>
  </si>
  <si>
    <t>1:22.01</t>
  </si>
  <si>
    <t>1:22.03</t>
  </si>
  <si>
    <t>1:22.06</t>
  </si>
  <si>
    <t>1:22.10</t>
  </si>
  <si>
    <t>1:22.12</t>
  </si>
  <si>
    <t>1:22.18</t>
  </si>
  <si>
    <t>1:22.21</t>
  </si>
  <si>
    <t>1:22.36</t>
  </si>
  <si>
    <t>1:22.40</t>
  </si>
  <si>
    <t>1:22.42</t>
  </si>
  <si>
    <t>1:22.46</t>
  </si>
  <si>
    <t>1:22.49</t>
  </si>
  <si>
    <t>1:22.52</t>
  </si>
  <si>
    <t>1:22.53</t>
  </si>
  <si>
    <t>1:23.02</t>
  </si>
  <si>
    <t>1:23.08</t>
  </si>
  <si>
    <t>1:23.10</t>
  </si>
  <si>
    <t>1:23.19</t>
  </si>
  <si>
    <t>1:23.20</t>
  </si>
  <si>
    <t>1:23.33</t>
  </si>
  <si>
    <t>1:23.47</t>
  </si>
  <si>
    <t>1:23.49</t>
  </si>
  <si>
    <t>1:24.09</t>
  </si>
  <si>
    <t>1:24.16</t>
  </si>
  <si>
    <t>1:24.43</t>
  </si>
  <si>
    <t>1:24.58</t>
  </si>
  <si>
    <t>1:25.00</t>
  </si>
  <si>
    <t>1:25.05</t>
  </si>
  <si>
    <t>1:25.06</t>
  </si>
  <si>
    <t>1:25.14</t>
  </si>
  <si>
    <t>1:25.18</t>
  </si>
  <si>
    <t>1:25.23</t>
  </si>
  <si>
    <t>1:25.25</t>
  </si>
  <si>
    <t>1:25.27</t>
  </si>
  <si>
    <t>1:25.30</t>
  </si>
  <si>
    <t>1:25.34</t>
  </si>
  <si>
    <t>1:25.46</t>
  </si>
  <si>
    <t>1:26.02</t>
  </si>
  <si>
    <t>1:26.08</t>
  </si>
  <si>
    <t>1:26.20</t>
  </si>
  <si>
    <t>1:26.26</t>
  </si>
  <si>
    <t>1:26.27</t>
  </si>
  <si>
    <t>1:26.39</t>
  </si>
  <si>
    <t>1:26.42</t>
  </si>
  <si>
    <t>1:26.43</t>
  </si>
  <si>
    <t>1:26.44</t>
  </si>
  <si>
    <t>1:26.52</t>
  </si>
  <si>
    <t>1:26.55</t>
  </si>
  <si>
    <t>1:27.02</t>
  </si>
  <si>
    <t>1:27.05</t>
  </si>
  <si>
    <t>1:27.08</t>
  </si>
  <si>
    <t>1:27.10</t>
  </si>
  <si>
    <t>1:27.11</t>
  </si>
  <si>
    <t>1:27.26</t>
  </si>
  <si>
    <t>1:27.28</t>
  </si>
  <si>
    <t>1:27.39</t>
  </si>
  <si>
    <t>1:27.49</t>
  </si>
  <si>
    <t>1:27.53</t>
  </si>
  <si>
    <t>1:27.58</t>
  </si>
  <si>
    <t>1:28.08</t>
  </si>
  <si>
    <t>1:28.14</t>
  </si>
  <si>
    <t>1:28.15</t>
  </si>
  <si>
    <t>1:28.18</t>
  </si>
  <si>
    <t>1:28.29</t>
  </si>
  <si>
    <t>1:28.20</t>
  </si>
  <si>
    <t>1:28.22</t>
  </si>
  <si>
    <t>1:28.27</t>
  </si>
  <si>
    <t>1:28.32</t>
  </si>
  <si>
    <t>1:28.39</t>
  </si>
  <si>
    <t>1:28.47</t>
  </si>
  <si>
    <t>1:28.49</t>
  </si>
  <si>
    <t>1:28.51</t>
  </si>
  <si>
    <t>1:28.54</t>
  </si>
  <si>
    <t>1:29.01</t>
  </si>
  <si>
    <t>1:29.02</t>
  </si>
  <si>
    <t>1:29.03</t>
  </si>
  <si>
    <t>1:29.23</t>
  </si>
  <si>
    <t>1:29.27</t>
  </si>
  <si>
    <t>1:29.28</t>
  </si>
  <si>
    <t>1:29.30</t>
  </si>
  <si>
    <t>1:29.34</t>
  </si>
  <si>
    <t>1:29.40</t>
  </si>
  <si>
    <t>1:29.57</t>
  </si>
  <si>
    <t>1:30.18</t>
  </si>
  <si>
    <t>1:30.21</t>
  </si>
  <si>
    <t>1:30.44</t>
  </si>
  <si>
    <t>1:30.47</t>
  </si>
  <si>
    <t>1:30.49</t>
  </si>
  <si>
    <t>1:30.52</t>
  </si>
  <si>
    <t>Бауcина Анастасия</t>
  </si>
  <si>
    <t>1:30.59</t>
  </si>
  <si>
    <t>1:31.04</t>
  </si>
  <si>
    <t>Кацапова Ольга</t>
  </si>
  <si>
    <t>1:31.16</t>
  </si>
  <si>
    <t>1:31.18</t>
  </si>
  <si>
    <t>1:31.23</t>
  </si>
  <si>
    <t>1:31.30</t>
  </si>
  <si>
    <t>1:31.31</t>
  </si>
  <si>
    <t>1:31.38</t>
  </si>
  <si>
    <t>1:31.52</t>
  </si>
  <si>
    <t>1:32.01</t>
  </si>
  <si>
    <t>1:32.04</t>
  </si>
  <si>
    <t>1:32.05</t>
  </si>
  <si>
    <t>1:32.06</t>
  </si>
  <si>
    <t>1:32.12</t>
  </si>
  <si>
    <t>1:32.29</t>
  </si>
  <si>
    <t>1:32.31</t>
  </si>
  <si>
    <t>1:32.38</t>
  </si>
  <si>
    <t>1:32.53</t>
  </si>
  <si>
    <t>1:32.55</t>
  </si>
  <si>
    <t>1:33.00</t>
  </si>
  <si>
    <t>1:33.04</t>
  </si>
  <si>
    <t>1:33.07</t>
  </si>
  <si>
    <t>1:33.16</t>
  </si>
  <si>
    <t>1:33.20</t>
  </si>
  <si>
    <t>1:33.22</t>
  </si>
  <si>
    <t>1:33.27</t>
  </si>
  <si>
    <t>1:33.33</t>
  </si>
  <si>
    <t>1:33.38</t>
  </si>
  <si>
    <t>1:33.41</t>
  </si>
  <si>
    <t>1:33.42</t>
  </si>
  <si>
    <t>1:33.43</t>
  </si>
  <si>
    <t>1:33.44</t>
  </si>
  <si>
    <t>1:33.34</t>
  </si>
  <si>
    <t>1:00.03</t>
  </si>
  <si>
    <t>1:34.03</t>
  </si>
  <si>
    <t>1:34.09</t>
  </si>
  <si>
    <t>1:34.20</t>
  </si>
  <si>
    <t>1:34.21</t>
  </si>
  <si>
    <t>1:34.22</t>
  </si>
  <si>
    <t>1:34.26</t>
  </si>
  <si>
    <t>1:34.52</t>
  </si>
  <si>
    <t>1:34.55</t>
  </si>
  <si>
    <t>1:35.11</t>
  </si>
  <si>
    <t>1:35.37</t>
  </si>
  <si>
    <t>1:35.42</t>
  </si>
  <si>
    <t>1:33.54</t>
  </si>
  <si>
    <t>1:35.59</t>
  </si>
  <si>
    <t>1:36.03</t>
  </si>
  <si>
    <t>1:36.05</t>
  </si>
  <si>
    <t>1:36.06</t>
  </si>
  <si>
    <t>1:36.40</t>
  </si>
  <si>
    <t>1:37.03</t>
  </si>
  <si>
    <t>1:37.04</t>
  </si>
  <si>
    <t>1:37.25</t>
  </si>
  <si>
    <t>1:37.39</t>
  </si>
  <si>
    <t>1:37.41</t>
  </si>
  <si>
    <t>1:37.56</t>
  </si>
  <si>
    <t>1:38.02</t>
  </si>
  <si>
    <t>1:38.33</t>
  </si>
  <si>
    <t>1:38.37</t>
  </si>
  <si>
    <t>1:39.01</t>
  </si>
  <si>
    <t>1:40.10</t>
  </si>
  <si>
    <t>1:40.33</t>
  </si>
  <si>
    <t>1:41.25</t>
  </si>
  <si>
    <t>1:41.29</t>
  </si>
  <si>
    <t>1:41.30</t>
  </si>
  <si>
    <t>1:41.50</t>
  </si>
  <si>
    <t>1:41.55</t>
  </si>
  <si>
    <t>1:41.59</t>
  </si>
  <si>
    <t>1:42.01</t>
  </si>
  <si>
    <t>1:42.22</t>
  </si>
  <si>
    <t>1:42.24</t>
  </si>
  <si>
    <t>1:42.36</t>
  </si>
  <si>
    <t>1:42.46</t>
  </si>
  <si>
    <t>1:42.54</t>
  </si>
  <si>
    <t>1:44.23</t>
  </si>
  <si>
    <t>1:44.34</t>
  </si>
  <si>
    <t>1:45.04</t>
  </si>
  <si>
    <t>1:45.15</t>
  </si>
  <si>
    <t>Забойкина Юлия</t>
  </si>
  <si>
    <t>1:23.09</t>
  </si>
  <si>
    <t>1:20.19</t>
  </si>
  <si>
    <t>Бабчин Олег</t>
  </si>
  <si>
    <t>1:46.11</t>
  </si>
  <si>
    <t>1:46.20</t>
  </si>
  <si>
    <t>1:47.23</t>
  </si>
  <si>
    <t>1:47.55</t>
  </si>
  <si>
    <t>1:47.59</t>
  </si>
  <si>
    <t>1:48.00</t>
  </si>
  <si>
    <t>1:48.05</t>
  </si>
  <si>
    <t>1:48.29</t>
  </si>
  <si>
    <t>1:48.52</t>
  </si>
  <si>
    <t>1:48.56</t>
  </si>
  <si>
    <t>1:48.58</t>
  </si>
  <si>
    <t>1:49.16</t>
  </si>
  <si>
    <t>1:49.18</t>
  </si>
  <si>
    <t>1:50.45</t>
  </si>
  <si>
    <t>1:52.15</t>
  </si>
  <si>
    <t>1:52.25</t>
  </si>
  <si>
    <t>1:52.59</t>
  </si>
  <si>
    <t>1:53.30</t>
  </si>
  <si>
    <t>1:54.00</t>
  </si>
  <si>
    <t>1:54.01</t>
  </si>
  <si>
    <t>1:54.43</t>
  </si>
  <si>
    <t>1:55.17</t>
  </si>
  <si>
    <t>1:58.20</t>
  </si>
  <si>
    <t>1:58.21</t>
  </si>
  <si>
    <t>1:58.37</t>
  </si>
  <si>
    <t>1:59.45</t>
  </si>
  <si>
    <t>1:59.48</t>
  </si>
  <si>
    <t>2:00.02</t>
  </si>
  <si>
    <t>2:00.23</t>
  </si>
  <si>
    <t>2:04.22</t>
  </si>
  <si>
    <t>2:05.42</t>
  </si>
  <si>
    <t>Логинов Антон</t>
  </si>
  <si>
    <t>2:21.52</t>
  </si>
  <si>
    <t>2:29.30</t>
  </si>
  <si>
    <t>2:34.44</t>
  </si>
  <si>
    <t>1:30.08</t>
  </si>
  <si>
    <t>Носочева Анна</t>
  </si>
  <si>
    <t>ЦФКСиЗ Василеостровского р-на, Академия л/а</t>
  </si>
  <si>
    <t>ЦФКСиЗ Василеостровского р-на</t>
  </si>
  <si>
    <t>Красноярский край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</si>
</sst>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h]:mm/ss"/>
    <numFmt numFmtId="173" formatCode="[$-F400]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sz val="11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7.5"/>
      <name val="Arial Cyr"/>
      <family val="2"/>
    </font>
    <font>
      <b/>
      <sz val="6"/>
      <name val="Arial Cyr"/>
      <family val="0"/>
    </font>
    <font>
      <sz val="7.5"/>
      <name val="Arial Cyr"/>
      <family val="2"/>
    </font>
    <font>
      <b/>
      <sz val="14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14"/>
      <name val="Arial Cyr"/>
      <family val="2"/>
    </font>
    <font>
      <b/>
      <sz val="26"/>
      <name val="Arial Cyr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1" fontId="5" fillId="0" borderId="9" applyProtection="0">
      <alignment horizontal="center" vertical="center" wrapText="1"/>
    </xf>
    <xf numFmtId="9" fontId="1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55" applyFont="1" applyFill="1" applyBorder="1" applyAlignment="1" applyProtection="1">
      <alignment vertical="center"/>
      <protection hidden="1"/>
    </xf>
    <xf numFmtId="0" fontId="3" fillId="0" borderId="0" xfId="55" applyFont="1" applyFill="1" applyBorder="1" applyAlignment="1" applyProtection="1">
      <alignment vertical="center" wrapText="1"/>
      <protection hidden="1"/>
    </xf>
    <xf numFmtId="0" fontId="3" fillId="0" borderId="11" xfId="55" applyNumberFormat="1" applyFont="1" applyFill="1" applyBorder="1" applyAlignment="1" applyProtection="1">
      <alignment horizontal="center" vertical="center" shrinkToFit="1"/>
      <protection hidden="1" locked="0"/>
    </xf>
    <xf numFmtId="0" fontId="3" fillId="0" borderId="11" xfId="55" applyFont="1" applyFill="1" applyBorder="1" applyAlignment="1" applyProtection="1">
      <alignment horizontal="center" vertical="center" shrinkToFit="1"/>
      <protection hidden="1" locked="0"/>
    </xf>
    <xf numFmtId="172" fontId="3" fillId="0" borderId="11" xfId="55" applyNumberFormat="1" applyFont="1" applyFill="1" applyBorder="1" applyAlignment="1" applyProtection="1">
      <alignment horizontal="center" vertical="center" shrinkToFit="1"/>
      <protection hidden="1" locked="0"/>
    </xf>
    <xf numFmtId="0" fontId="5" fillId="0" borderId="11" xfId="55" applyFont="1" applyFill="1" applyBorder="1" applyAlignment="1" applyProtection="1">
      <alignment horizontal="center" vertical="center" shrinkToFit="1"/>
      <protection hidden="1" locked="0"/>
    </xf>
    <xf numFmtId="0" fontId="6" fillId="0" borderId="0" xfId="55" applyFont="1" applyFill="1" applyBorder="1" applyAlignment="1" applyProtection="1">
      <alignment vertical="top"/>
      <protection hidden="1"/>
    </xf>
    <xf numFmtId="0" fontId="7" fillId="0" borderId="0" xfId="55" applyFont="1" applyFill="1" applyBorder="1" applyAlignment="1" applyProtection="1">
      <alignment horizontal="center" vertical="center"/>
      <protection hidden="1"/>
    </xf>
    <xf numFmtId="1" fontId="3" fillId="0" borderId="0" xfId="55" applyNumberFormat="1" applyFont="1" applyFill="1" applyBorder="1" applyAlignment="1" applyProtection="1">
      <alignment horizontal="center" vertical="center"/>
      <protection hidden="1"/>
    </xf>
    <xf numFmtId="0" fontId="3" fillId="0" borderId="0" xfId="55" applyFont="1" applyFill="1" applyBorder="1" applyAlignment="1" applyProtection="1">
      <alignment horizontal="left" vertical="center"/>
      <protection hidden="1"/>
    </xf>
    <xf numFmtId="0" fontId="3" fillId="0" borderId="0" xfId="55" applyFont="1" applyFill="1" applyBorder="1" applyAlignment="1" applyProtection="1">
      <alignment horizontal="left" vertical="center" wrapText="1"/>
      <protection hidden="1"/>
    </xf>
    <xf numFmtId="0" fontId="2" fillId="0" borderId="0" xfId="55" applyNumberFormat="1" applyFont="1" applyFill="1" applyBorder="1" applyAlignment="1" applyProtection="1">
      <alignment horizontal="center" vertical="center"/>
      <protection hidden="1"/>
    </xf>
    <xf numFmtId="0" fontId="5" fillId="0" borderId="0" xfId="55" applyFont="1" applyFill="1" applyBorder="1" applyAlignment="1" applyProtection="1">
      <alignment horizontal="center" vertical="center"/>
      <protection hidden="1"/>
    </xf>
    <xf numFmtId="0" fontId="2" fillId="0" borderId="11" xfId="55" applyNumberFormat="1" applyFont="1" applyFill="1" applyBorder="1" applyAlignment="1" applyProtection="1">
      <alignment horizontal="center" vertical="center"/>
      <protection hidden="1"/>
    </xf>
    <xf numFmtId="1" fontId="5" fillId="0" borderId="11" xfId="55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56" applyFont="1" applyFill="1" applyBorder="1" applyProtection="1">
      <alignment/>
      <protection hidden="1"/>
    </xf>
    <xf numFmtId="0" fontId="3" fillId="0" borderId="11" xfId="55" applyNumberFormat="1" applyFont="1" applyFill="1" applyBorder="1" applyAlignment="1" applyProtection="1">
      <alignment horizontal="center" vertical="center"/>
      <protection hidden="1"/>
    </xf>
    <xf numFmtId="0" fontId="3" fillId="0" borderId="11" xfId="55" applyFont="1" applyFill="1" applyBorder="1" applyAlignment="1" applyProtection="1">
      <alignment horizontal="center" vertical="center"/>
      <protection hidden="1"/>
    </xf>
    <xf numFmtId="0" fontId="3" fillId="0" borderId="11" xfId="55" applyFont="1" applyFill="1" applyBorder="1" applyAlignment="1" applyProtection="1">
      <alignment horizontal="center" vertical="center" shrinkToFit="1"/>
      <protection hidden="1"/>
    </xf>
    <xf numFmtId="0" fontId="2" fillId="0" borderId="11" xfId="55" applyNumberFormat="1" applyFont="1" applyFill="1" applyBorder="1" applyAlignment="1" applyProtection="1">
      <alignment horizontal="center" vertical="center" shrinkToFit="1"/>
      <protection hidden="1"/>
    </xf>
    <xf numFmtId="21" fontId="3" fillId="0" borderId="11" xfId="55" applyNumberFormat="1" applyFont="1" applyFill="1" applyBorder="1" applyAlignment="1" applyProtection="1">
      <alignment horizontal="center" vertical="center" shrinkToFit="1"/>
      <protection hidden="1" locked="0"/>
    </xf>
    <xf numFmtId="0" fontId="3" fillId="0" borderId="0" xfId="55" applyFont="1" applyFill="1" applyBorder="1" applyAlignment="1" applyProtection="1">
      <alignment horizontal="center" vertical="center"/>
      <protection hidden="1"/>
    </xf>
    <xf numFmtId="0" fontId="5" fillId="0" borderId="0" xfId="55" applyFont="1" applyFill="1" applyBorder="1" applyAlignment="1" applyProtection="1">
      <alignment horizontal="left" vertical="center" wrapText="1"/>
      <protection hidden="1"/>
    </xf>
    <xf numFmtId="1" fontId="3" fillId="0" borderId="11" xfId="55" applyNumberFormat="1" applyFont="1" applyFill="1" applyBorder="1" applyAlignment="1" applyProtection="1">
      <alignment horizontal="center" vertical="center" shrinkToFit="1"/>
      <protection hidden="1" locked="0"/>
    </xf>
    <xf numFmtId="1" fontId="3" fillId="0" borderId="11" xfId="55" applyNumberFormat="1" applyFont="1" applyFill="1" applyBorder="1" applyAlignment="1" applyProtection="1">
      <alignment horizontal="center" vertical="center" shrinkToFit="1"/>
      <protection hidden="1" locked="0"/>
    </xf>
    <xf numFmtId="0" fontId="9" fillId="0" borderId="0" xfId="55" applyFont="1" applyFill="1" applyBorder="1" applyAlignment="1" applyProtection="1">
      <alignment horizontal="center" vertical="center"/>
      <protection hidden="1"/>
    </xf>
    <xf numFmtId="0" fontId="9" fillId="0" borderId="11" xfId="55" applyFont="1" applyFill="1" applyBorder="1" applyAlignment="1" applyProtection="1">
      <alignment horizontal="left" vertical="center"/>
      <protection hidden="1"/>
    </xf>
    <xf numFmtId="0" fontId="2" fillId="0" borderId="0" xfId="55" applyFont="1" applyFill="1" applyBorder="1" applyAlignment="1" applyProtection="1">
      <alignment horizontal="center" vertical="center"/>
      <protection hidden="1"/>
    </xf>
    <xf numFmtId="0" fontId="3" fillId="0" borderId="0" xfId="55" applyFont="1" applyFill="1" applyBorder="1" applyAlignment="1" applyProtection="1">
      <alignment horizontal="center" vertical="center" wrapText="1"/>
      <protection hidden="1"/>
    </xf>
    <xf numFmtId="0" fontId="5" fillId="0" borderId="0" xfId="55" applyFont="1" applyFill="1" applyBorder="1" applyAlignment="1" applyProtection="1">
      <alignment horizontal="center" vertical="center" wrapText="1"/>
      <protection hidden="1"/>
    </xf>
    <xf numFmtId="0" fontId="4" fillId="0" borderId="0" xfId="56" applyFont="1" applyFill="1" applyBorder="1" applyAlignment="1" applyProtection="1">
      <alignment horizontal="center" vertical="center"/>
      <protection hidden="1"/>
    </xf>
    <xf numFmtId="0" fontId="6" fillId="0" borderId="0" xfId="55" applyFont="1" applyFill="1" applyBorder="1" applyAlignment="1" applyProtection="1">
      <alignment horizontal="center" vertical="center"/>
      <protection hidden="1"/>
    </xf>
    <xf numFmtId="0" fontId="3" fillId="0" borderId="12" xfId="55" applyFont="1" applyFill="1" applyBorder="1" applyAlignment="1" applyProtection="1">
      <alignment horizontal="center" vertical="center" shrinkToFit="1"/>
      <protection hidden="1" locked="0"/>
    </xf>
    <xf numFmtId="1" fontId="5" fillId="0" borderId="12" xfId="55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55" applyFont="1" applyFill="1" applyBorder="1" applyAlignment="1" applyProtection="1">
      <alignment vertical="top"/>
      <protection hidden="1"/>
    </xf>
    <xf numFmtId="0" fontId="3" fillId="0" borderId="12" xfId="55" applyFont="1" applyFill="1" applyBorder="1" applyAlignment="1" applyProtection="1">
      <alignment horizontal="center" vertical="center"/>
      <protection hidden="1"/>
    </xf>
    <xf numFmtId="0" fontId="9" fillId="0" borderId="0" xfId="55" applyFont="1" applyFill="1" applyBorder="1" applyAlignment="1" applyProtection="1">
      <alignment horizontal="left" vertical="center"/>
      <protection hidden="1"/>
    </xf>
    <xf numFmtId="0" fontId="13" fillId="0" borderId="0" xfId="54" applyFont="1" applyBorder="1" applyAlignment="1">
      <alignment/>
      <protection/>
    </xf>
    <xf numFmtId="0" fontId="2" fillId="0" borderId="0" xfId="52">
      <alignment/>
      <protection/>
    </xf>
    <xf numFmtId="0" fontId="2" fillId="0" borderId="0" xfId="54">
      <alignment/>
      <protection/>
    </xf>
    <xf numFmtId="0" fontId="14" fillId="0" borderId="0" xfId="54" applyFont="1" applyBorder="1" applyAlignment="1">
      <alignment/>
      <protection/>
    </xf>
    <xf numFmtId="0" fontId="2" fillId="0" borderId="0" xfId="54" applyFont="1" applyBorder="1" applyAlignment="1">
      <alignment/>
      <protection/>
    </xf>
    <xf numFmtId="1" fontId="9" fillId="0" borderId="11" xfId="55" applyNumberFormat="1" applyFont="1" applyFill="1" applyBorder="1" applyAlignment="1" applyProtection="1">
      <alignment horizontal="left" vertical="center" shrinkToFit="1"/>
      <protection hidden="1" locked="0"/>
    </xf>
    <xf numFmtId="49" fontId="5" fillId="0" borderId="11" xfId="55" applyNumberFormat="1" applyFont="1" applyFill="1" applyBorder="1" applyAlignment="1" applyProtection="1">
      <alignment horizontal="center" vertical="center" shrinkToFit="1"/>
      <protection hidden="1"/>
    </xf>
    <xf numFmtId="49" fontId="5" fillId="0" borderId="11" xfId="55" applyNumberFormat="1" applyFont="1" applyFill="1" applyBorder="1" applyAlignment="1" applyProtection="1">
      <alignment horizontal="center" vertical="center" shrinkToFit="1"/>
      <protection hidden="1" locked="0"/>
    </xf>
    <xf numFmtId="0" fontId="5" fillId="0" borderId="12" xfId="55" applyFont="1" applyFill="1" applyBorder="1" applyAlignment="1" applyProtection="1">
      <alignment horizontal="center" vertical="center" shrinkToFit="1"/>
      <protection hidden="1" locked="0"/>
    </xf>
    <xf numFmtId="0" fontId="5" fillId="0" borderId="0" xfId="55" applyFont="1" applyFill="1" applyBorder="1" applyAlignment="1" applyProtection="1">
      <alignment horizontal="center" vertical="center"/>
      <protection hidden="1"/>
    </xf>
    <xf numFmtId="0" fontId="5" fillId="0" borderId="12" xfId="55" applyFont="1" applyFill="1" applyBorder="1" applyAlignment="1" applyProtection="1">
      <alignment horizontal="center" vertical="center"/>
      <protection hidden="1"/>
    </xf>
    <xf numFmtId="0" fontId="15" fillId="0" borderId="0" xfId="55" applyFont="1" applyFill="1" applyBorder="1" applyAlignment="1" applyProtection="1">
      <alignment horizontal="center" vertical="center"/>
      <protection hidden="1"/>
    </xf>
    <xf numFmtId="1" fontId="3" fillId="0" borderId="12" xfId="55" applyNumberFormat="1" applyFont="1" applyFill="1" applyBorder="1" applyAlignment="1" applyProtection="1">
      <alignment horizontal="center" vertical="center" shrinkToFit="1"/>
      <protection hidden="1" locked="0"/>
    </xf>
    <xf numFmtId="1" fontId="9" fillId="0" borderId="12" xfId="55" applyNumberFormat="1" applyFont="1" applyFill="1" applyBorder="1" applyAlignment="1" applyProtection="1">
      <alignment horizontal="left" vertical="center" shrinkToFit="1"/>
      <protection hidden="1" locked="0"/>
    </xf>
    <xf numFmtId="0" fontId="3" fillId="0" borderId="12" xfId="55" applyNumberFormat="1" applyFont="1" applyFill="1" applyBorder="1" applyAlignment="1" applyProtection="1">
      <alignment horizontal="center" vertical="center" shrinkToFit="1"/>
      <protection hidden="1" locked="0"/>
    </xf>
    <xf numFmtId="49" fontId="5" fillId="0" borderId="12" xfId="55" applyNumberFormat="1" applyFont="1" applyFill="1" applyBorder="1" applyAlignment="1" applyProtection="1">
      <alignment horizontal="center" vertical="center" shrinkToFit="1"/>
      <protection hidden="1" locked="0"/>
    </xf>
    <xf numFmtId="172" fontId="3" fillId="0" borderId="12" xfId="55" applyNumberFormat="1" applyFont="1" applyFill="1" applyBorder="1" applyAlignment="1" applyProtection="1">
      <alignment horizontal="center" vertical="center" shrinkToFit="1"/>
      <protection hidden="1" locked="0"/>
    </xf>
    <xf numFmtId="0" fontId="2" fillId="0" borderId="0" xfId="54" applyFont="1" applyBorder="1" applyAlignment="1">
      <alignment horizontal="center"/>
      <protection/>
    </xf>
    <xf numFmtId="0" fontId="13" fillId="0" borderId="0" xfId="54" applyFont="1" applyBorder="1" applyAlignment="1">
      <alignment horizontal="center"/>
      <protection/>
    </xf>
    <xf numFmtId="0" fontId="10" fillId="0" borderId="0" xfId="52" applyFont="1" applyAlignment="1">
      <alignment horizontal="center" wrapText="1"/>
      <protection/>
    </xf>
    <xf numFmtId="0" fontId="14" fillId="0" borderId="0" xfId="54" applyFont="1" applyBorder="1" applyAlignment="1">
      <alignment horizontal="center"/>
      <protection/>
    </xf>
    <xf numFmtId="0" fontId="8" fillId="33" borderId="11" xfId="55" applyFont="1" applyFill="1" applyBorder="1" applyAlignment="1" applyProtection="1">
      <alignment horizontal="center" vertical="center" wrapText="1" shrinkToFit="1"/>
      <protection hidden="1"/>
    </xf>
    <xf numFmtId="0" fontId="8" fillId="33" borderId="11" xfId="55" applyFont="1" applyFill="1" applyBorder="1" applyAlignment="1" applyProtection="1">
      <alignment horizontal="center" vertical="center" shrinkToFit="1"/>
      <protection hidden="1"/>
    </xf>
    <xf numFmtId="0" fontId="8" fillId="33" borderId="13" xfId="55" applyNumberFormat="1" applyFont="1" applyFill="1" applyBorder="1" applyAlignment="1" applyProtection="1">
      <alignment horizontal="center" vertical="center" shrinkToFit="1"/>
      <protection hidden="1"/>
    </xf>
    <xf numFmtId="0" fontId="8" fillId="33" borderId="12" xfId="55" applyNumberFormat="1" applyFont="1" applyFill="1" applyBorder="1" applyAlignment="1" applyProtection="1">
      <alignment horizontal="center" vertical="center" shrinkToFit="1"/>
      <protection hidden="1"/>
    </xf>
    <xf numFmtId="0" fontId="8" fillId="33" borderId="13" xfId="55" applyNumberFormat="1" applyFont="1" applyFill="1" applyBorder="1" applyAlignment="1" applyProtection="1">
      <alignment horizontal="center" vertical="center" wrapText="1" shrinkToFit="1"/>
      <protection hidden="1"/>
    </xf>
    <xf numFmtId="0" fontId="8" fillId="33" borderId="12" xfId="55" applyNumberFormat="1" applyFont="1" applyFill="1" applyBorder="1" applyAlignment="1" applyProtection="1">
      <alignment horizontal="center" vertical="center" wrapText="1" shrinkToFit="1"/>
      <protection hidden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1" fontId="8" fillId="33" borderId="13" xfId="55" applyNumberFormat="1" applyFont="1" applyFill="1" applyBorder="1" applyAlignment="1" applyProtection="1">
      <alignment horizontal="center" vertical="center" wrapText="1" shrinkToFit="1"/>
      <protection hidden="1"/>
    </xf>
    <xf numFmtId="1" fontId="8" fillId="33" borderId="12" xfId="55" applyNumberFormat="1" applyFont="1" applyFill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/>
    </xf>
    <xf numFmtId="0" fontId="8" fillId="33" borderId="13" xfId="55" applyFont="1" applyFill="1" applyBorder="1" applyAlignment="1" applyProtection="1">
      <alignment horizontal="center" vertical="center" shrinkToFit="1"/>
      <protection hidden="1"/>
    </xf>
    <xf numFmtId="0" fontId="8" fillId="33" borderId="12" xfId="55" applyFont="1" applyFill="1" applyBorder="1" applyAlignment="1" applyProtection="1">
      <alignment horizontal="center" vertical="center" shrinkToFit="1"/>
      <protection hidden="1"/>
    </xf>
    <xf numFmtId="1" fontId="8" fillId="33" borderId="13" xfId="55" applyNumberFormat="1" applyFont="1" applyFill="1" applyBorder="1" applyAlignment="1" applyProtection="1">
      <alignment horizontal="center" vertical="center" shrinkToFi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ИС_21 км 2" xfId="55"/>
    <cellStyle name="Обычный_ИС_baz 2" xfId="56"/>
    <cellStyle name="Плохой" xfId="57"/>
    <cellStyle name="Пояснение" xfId="58"/>
    <cellStyle name="Примечание" xfId="59"/>
    <cellStyle name="Протокол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30</xdr:row>
      <xdr:rowOff>28575</xdr:rowOff>
    </xdr:from>
    <xdr:to>
      <xdr:col>7</xdr:col>
      <xdr:colOff>161925</xdr:colOff>
      <xdr:row>36</xdr:row>
      <xdr:rowOff>123825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5534025"/>
          <a:ext cx="33909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msung\Downloads\2012-protoko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AppData\Local\Temp\bat\rez_wn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46;-2004\WINDOWS\&#1056;&#1072;&#1073;&#1086;&#1095;&#1080;&#1081;%20&#1089;&#1090;&#1086;&#1083;\&#1055;_&#1057;&#1055;&#10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4;&#1084;&#1080;&#1090;&#1088;&#1080;&#1081;\AppData\Local\Microsoft\Windows\Temporary%20Internet%20Files\Content.IE5\MXYJ3WBZ\2014-WN-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RefereeBoard"/>
      <sheetName val="М42"/>
      <sheetName val="W42"/>
      <sheetName val="М10"/>
      <sheetName val="W10"/>
      <sheetName val="Invalids"/>
      <sheetName val="SkiMan"/>
      <sheetName val="SkiW"/>
      <sheetName val="RollerMen"/>
      <sheetName val="RollerW"/>
      <sheetName val="Statistics"/>
      <sheetName val="Титульный лист"/>
      <sheetName val="Состав коллегии"/>
      <sheetName val="Мужчины 42"/>
      <sheetName val="Женщины 4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fereeBoard"/>
      <sheetName val="M42"/>
      <sheetName val="W42"/>
      <sheetName val="M10"/>
      <sheetName val="W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K56"/>
  <sheetViews>
    <sheetView zoomScalePageLayoutView="0" workbookViewId="0" topLeftCell="A4">
      <selection activeCell="C8" sqref="C8:D9"/>
    </sheetView>
  </sheetViews>
  <sheetFormatPr defaultColWidth="9.140625" defaultRowHeight="15"/>
  <cols>
    <col min="1" max="16384" width="9.140625" style="39" customWidth="1"/>
  </cols>
  <sheetData>
    <row r="1" spans="1:11" ht="18">
      <c r="A1" s="56" t="s">
        <v>33</v>
      </c>
      <c r="B1" s="56"/>
      <c r="C1" s="56"/>
      <c r="D1" s="56"/>
      <c r="E1" s="56"/>
      <c r="F1" s="56"/>
      <c r="G1" s="56"/>
      <c r="H1" s="56"/>
      <c r="I1" s="56"/>
      <c r="J1" s="38"/>
      <c r="K1" s="38"/>
    </row>
    <row r="2" spans="1:11" ht="18">
      <c r="A2" s="56" t="s">
        <v>43</v>
      </c>
      <c r="B2" s="56"/>
      <c r="C2" s="56"/>
      <c r="D2" s="56"/>
      <c r="E2" s="56"/>
      <c r="F2" s="56"/>
      <c r="G2" s="56"/>
      <c r="H2" s="56"/>
      <c r="I2" s="56"/>
      <c r="J2" s="38"/>
      <c r="K2" s="38"/>
    </row>
    <row r="3" spans="1:11" ht="18">
      <c r="A3" s="56" t="s">
        <v>34</v>
      </c>
      <c r="B3" s="56"/>
      <c r="C3" s="56"/>
      <c r="D3" s="56"/>
      <c r="E3" s="56"/>
      <c r="F3" s="56"/>
      <c r="G3" s="56"/>
      <c r="H3" s="56"/>
      <c r="I3" s="56"/>
      <c r="J3" s="38"/>
      <c r="K3" s="38"/>
    </row>
    <row r="4" spans="1:11" ht="18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29.25" customHeight="1">
      <c r="A20" s="57" t="s">
        <v>397</v>
      </c>
      <c r="B20" s="57"/>
      <c r="C20" s="57"/>
      <c r="D20" s="57"/>
      <c r="E20" s="57"/>
      <c r="F20" s="57"/>
      <c r="G20" s="57"/>
      <c r="H20" s="57"/>
      <c r="I20" s="57"/>
      <c r="J20" s="40"/>
      <c r="K20" s="40"/>
    </row>
    <row r="21" spans="1:11" ht="26.25" customHeight="1">
      <c r="A21" s="57"/>
      <c r="B21" s="57"/>
      <c r="C21" s="57"/>
      <c r="D21" s="57"/>
      <c r="E21" s="57"/>
      <c r="F21" s="57"/>
      <c r="G21" s="57"/>
      <c r="H21" s="57"/>
      <c r="I21" s="57"/>
      <c r="J21" s="40"/>
      <c r="K21" s="40"/>
    </row>
    <row r="22" spans="1:11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2.75" customHeight="1">
      <c r="A25" s="58" t="s">
        <v>35</v>
      </c>
      <c r="B25" s="58"/>
      <c r="C25" s="58"/>
      <c r="D25" s="58"/>
      <c r="E25" s="58"/>
      <c r="F25" s="58"/>
      <c r="G25" s="58"/>
      <c r="H25" s="58"/>
      <c r="I25" s="58"/>
      <c r="J25" s="41"/>
      <c r="K25" s="41"/>
    </row>
    <row r="26" spans="1:11" ht="12.75" customHeight="1">
      <c r="A26" s="58"/>
      <c r="B26" s="58"/>
      <c r="C26" s="58"/>
      <c r="D26" s="58"/>
      <c r="E26" s="58"/>
      <c r="F26" s="58"/>
      <c r="G26" s="58"/>
      <c r="H26" s="58"/>
      <c r="I26" s="58"/>
      <c r="J26" s="41"/>
      <c r="K26" s="41"/>
    </row>
    <row r="27" spans="1:11" ht="12.75" customHeight="1">
      <c r="A27" s="58"/>
      <c r="B27" s="58"/>
      <c r="C27" s="58"/>
      <c r="D27" s="58"/>
      <c r="E27" s="58"/>
      <c r="F27" s="58"/>
      <c r="G27" s="58"/>
      <c r="H27" s="58"/>
      <c r="I27" s="58"/>
      <c r="J27" s="41"/>
      <c r="K27" s="41"/>
    </row>
    <row r="28" spans="1:11" ht="12.75">
      <c r="A28" s="58"/>
      <c r="B28" s="58"/>
      <c r="C28" s="58"/>
      <c r="D28" s="58"/>
      <c r="E28" s="58"/>
      <c r="F28" s="58"/>
      <c r="G28" s="58"/>
      <c r="H28" s="58"/>
      <c r="I28" s="58"/>
      <c r="J28" s="40"/>
      <c r="K28" s="40"/>
    </row>
    <row r="29" spans="1:11" ht="12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11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1:11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1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1:11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11" ht="12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1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1:11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1:11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</row>
    <row r="43" spans="1:11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</row>
    <row r="45" spans="1:11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</row>
    <row r="46" spans="1:11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</row>
    <row r="47" spans="1:11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</row>
    <row r="48" spans="1:11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</row>
    <row r="49" spans="1:11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</row>
    <row r="50" spans="1:11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</row>
    <row r="51" spans="1:11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</row>
    <row r="52" spans="1:11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</row>
    <row r="53" spans="1:11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</row>
    <row r="54" spans="1:11" ht="12.75">
      <c r="A54" s="55" t="s">
        <v>398</v>
      </c>
      <c r="B54" s="55"/>
      <c r="C54" s="55"/>
      <c r="D54" s="55"/>
      <c r="E54" s="55"/>
      <c r="F54" s="55"/>
      <c r="G54" s="55"/>
      <c r="H54" s="55"/>
      <c r="I54" s="55"/>
      <c r="J54" s="42"/>
      <c r="K54" s="42"/>
    </row>
    <row r="55" spans="1:11" ht="12.75">
      <c r="A55" s="55" t="s">
        <v>36</v>
      </c>
      <c r="B55" s="55"/>
      <c r="C55" s="55"/>
      <c r="D55" s="55"/>
      <c r="E55" s="55"/>
      <c r="F55" s="55"/>
      <c r="G55" s="55"/>
      <c r="H55" s="55"/>
      <c r="I55" s="55"/>
      <c r="J55" s="42"/>
      <c r="K55" s="42"/>
    </row>
    <row r="56" spans="1:11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</row>
  </sheetData>
  <sheetProtection/>
  <mergeCells count="7">
    <mergeCell ref="A55:I55"/>
    <mergeCell ref="A1:I1"/>
    <mergeCell ref="A2:I2"/>
    <mergeCell ref="A3:I3"/>
    <mergeCell ref="A20:I21"/>
    <mergeCell ref="A25:I28"/>
    <mergeCell ref="A54:I5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O310"/>
  <sheetViews>
    <sheetView zoomScale="145" zoomScaleNormal="145" zoomScalePageLayoutView="0" workbookViewId="0" topLeftCell="A136">
      <selection activeCell="N1" sqref="N1:N16384"/>
    </sheetView>
  </sheetViews>
  <sheetFormatPr defaultColWidth="4.00390625" defaultRowHeight="12.75" customHeight="1"/>
  <cols>
    <col min="1" max="1" width="4.57421875" style="8" customWidth="1"/>
    <col min="2" max="2" width="3.8515625" style="22" customWidth="1"/>
    <col min="3" max="3" width="19.00390625" style="26" customWidth="1"/>
    <col min="4" max="4" width="4.421875" style="9" customWidth="1"/>
    <col min="5" max="5" width="10.8515625" style="10" customWidth="1"/>
    <col min="6" max="6" width="13.7109375" style="10" customWidth="1"/>
    <col min="7" max="7" width="13.8515625" style="11" customWidth="1"/>
    <col min="8" max="8" width="6.421875" style="23" customWidth="1"/>
    <col min="9" max="9" width="4.140625" style="12" customWidth="1"/>
    <col min="10" max="10" width="4.00390625" style="22" customWidth="1"/>
    <col min="11" max="11" width="4.8515625" style="13" customWidth="1"/>
    <col min="12" max="12" width="4.8515625" style="1" customWidth="1"/>
    <col min="13" max="13" width="4.421875" style="1" customWidth="1"/>
    <col min="14" max="15" width="9.140625" style="1" hidden="1" customWidth="1"/>
    <col min="16" max="235" width="9.140625" style="1" customWidth="1"/>
    <col min="236" max="236" width="3.8515625" style="1" customWidth="1"/>
    <col min="237" max="237" width="4.8515625" style="1" customWidth="1"/>
    <col min="238" max="238" width="21.8515625" style="1" customWidth="1"/>
    <col min="239" max="239" width="4.421875" style="1" customWidth="1"/>
    <col min="240" max="240" width="4.57421875" style="1" customWidth="1"/>
    <col min="241" max="241" width="15.8515625" style="1" customWidth="1"/>
    <col min="242" max="242" width="14.421875" style="1" customWidth="1"/>
    <col min="243" max="243" width="13.8515625" style="1" customWidth="1"/>
    <col min="244" max="244" width="6.8515625" style="1" customWidth="1"/>
    <col min="245" max="245" width="4.140625" style="1" customWidth="1"/>
    <col min="246" max="16384" width="4.00390625" style="1" customWidth="1"/>
  </cols>
  <sheetData>
    <row r="1" spans="1:13" ht="20.25" customHeight="1">
      <c r="A1" s="65" t="s">
        <v>397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8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8" customHeight="1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7.25" customHeight="1">
      <c r="A4" s="66" t="s">
        <v>32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s="16" customFormat="1" ht="13.5" customHeight="1">
      <c r="A5" s="69" t="s">
        <v>399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s="2" customFormat="1" ht="7.5" customHeight="1">
      <c r="A6" s="59" t="s">
        <v>24</v>
      </c>
      <c r="B6" s="70" t="s">
        <v>2</v>
      </c>
      <c r="C6" s="70" t="s">
        <v>3</v>
      </c>
      <c r="D6" s="72" t="s">
        <v>4</v>
      </c>
      <c r="E6" s="72" t="s">
        <v>5</v>
      </c>
      <c r="F6" s="72" t="s">
        <v>6</v>
      </c>
      <c r="G6" s="72" t="s">
        <v>7</v>
      </c>
      <c r="H6" s="67" t="s">
        <v>41</v>
      </c>
      <c r="I6" s="61" t="s">
        <v>8</v>
      </c>
      <c r="J6" s="61" t="s">
        <v>9</v>
      </c>
      <c r="K6" s="63" t="s">
        <v>44</v>
      </c>
      <c r="L6" s="63" t="s">
        <v>29</v>
      </c>
      <c r="M6" s="63" t="s">
        <v>24</v>
      </c>
    </row>
    <row r="7" spans="1:13" s="2" customFormat="1" ht="7.5" customHeight="1">
      <c r="A7" s="60"/>
      <c r="B7" s="71"/>
      <c r="C7" s="71"/>
      <c r="D7" s="68"/>
      <c r="E7" s="68"/>
      <c r="F7" s="68"/>
      <c r="G7" s="68"/>
      <c r="H7" s="68"/>
      <c r="I7" s="62"/>
      <c r="J7" s="62"/>
      <c r="K7" s="64"/>
      <c r="L7" s="64"/>
      <c r="M7" s="64"/>
    </row>
    <row r="8" spans="1:15" s="7" customFormat="1" ht="12.75" customHeight="1">
      <c r="A8" s="15">
        <v>1</v>
      </c>
      <c r="B8" s="17">
        <v>62</v>
      </c>
      <c r="C8" s="27" t="s">
        <v>104</v>
      </c>
      <c r="D8" s="17">
        <v>1989</v>
      </c>
      <c r="E8" s="19" t="s">
        <v>0</v>
      </c>
      <c r="F8" s="19" t="s">
        <v>0</v>
      </c>
      <c r="G8" s="19" t="s">
        <v>269</v>
      </c>
      <c r="H8" s="44" t="s">
        <v>566</v>
      </c>
      <c r="I8" s="20"/>
      <c r="J8" s="4" t="str">
        <f aca="true" t="shared" si="0" ref="J8:J71">IF(AND(D8&gt;=1900,D8&lt;=1946),"M70",IF(AND(D8&gt;=1947,D8&lt;=1956),"M60",IF(AND(D8&gt;=1957,D8&lt;=1966),"M50",IF(AND(D8&gt;=1967,D8&lt;=1976),"M40",IF(AND(D8&gt;=1977,D8&lt;=1986),"M30",IF(AND(D8&gt;=1987,D8&lt;=1996),"M20",N8))))))</f>
        <v>M20</v>
      </c>
      <c r="K8" s="6">
        <v>1</v>
      </c>
      <c r="L8" s="18">
        <f aca="true" t="shared" si="1" ref="L8:L71">IF(AND(D8&gt;=1994,D8&lt;=2016),"К","")</f>
      </c>
      <c r="M8" s="18"/>
      <c r="N8" s="35">
        <f aca="true" t="shared" si="2" ref="N8:N71">IF(AND(D8&gt;=1997,D8&lt;=2000),"M16",IF(AND(D8&gt;=2001,D8&lt;=2016),"M13",""))</f>
      </c>
      <c r="O8" s="7">
        <v>3311</v>
      </c>
    </row>
    <row r="9" spans="1:15" s="7" customFormat="1" ht="12.75" customHeight="1">
      <c r="A9" s="15">
        <v>2</v>
      </c>
      <c r="B9" s="17">
        <v>4</v>
      </c>
      <c r="C9" s="27" t="s">
        <v>419</v>
      </c>
      <c r="D9" s="17">
        <v>1991</v>
      </c>
      <c r="E9" s="19" t="s">
        <v>0</v>
      </c>
      <c r="F9" s="19" t="s">
        <v>0</v>
      </c>
      <c r="G9" s="19" t="s">
        <v>943</v>
      </c>
      <c r="H9" s="44" t="s">
        <v>567</v>
      </c>
      <c r="I9" s="20"/>
      <c r="J9" s="4" t="str">
        <f t="shared" si="0"/>
        <v>M20</v>
      </c>
      <c r="K9" s="6">
        <v>2</v>
      </c>
      <c r="L9" s="18">
        <f t="shared" si="1"/>
      </c>
      <c r="M9" s="18"/>
      <c r="N9" s="35">
        <f t="shared" si="2"/>
      </c>
      <c r="O9" s="7">
        <v>3354</v>
      </c>
    </row>
    <row r="10" spans="1:15" s="7" customFormat="1" ht="12.75" customHeight="1">
      <c r="A10" s="15">
        <v>3</v>
      </c>
      <c r="B10" s="24">
        <v>237</v>
      </c>
      <c r="C10" s="43" t="s">
        <v>459</v>
      </c>
      <c r="D10" s="3">
        <v>1975</v>
      </c>
      <c r="E10" s="4" t="s">
        <v>0</v>
      </c>
      <c r="F10" s="4" t="s">
        <v>0</v>
      </c>
      <c r="G10" s="4" t="s">
        <v>440</v>
      </c>
      <c r="H10" s="45" t="s">
        <v>568</v>
      </c>
      <c r="I10" s="5"/>
      <c r="J10" s="4" t="str">
        <f t="shared" si="0"/>
        <v>M40</v>
      </c>
      <c r="K10" s="6">
        <v>1</v>
      </c>
      <c r="L10" s="18">
        <f t="shared" si="1"/>
      </c>
      <c r="M10" s="18"/>
      <c r="N10" s="35">
        <f t="shared" si="2"/>
      </c>
      <c r="O10" s="7">
        <v>3383</v>
      </c>
    </row>
    <row r="11" spans="1:15" s="7" customFormat="1" ht="12.75" customHeight="1">
      <c r="A11" s="15">
        <v>4</v>
      </c>
      <c r="B11" s="17">
        <v>3</v>
      </c>
      <c r="C11" s="27" t="s">
        <v>93</v>
      </c>
      <c r="D11" s="17">
        <v>1983</v>
      </c>
      <c r="E11" s="19" t="s">
        <v>0</v>
      </c>
      <c r="F11" s="19" t="s">
        <v>0</v>
      </c>
      <c r="G11" s="19" t="s">
        <v>256</v>
      </c>
      <c r="H11" s="44" t="s">
        <v>569</v>
      </c>
      <c r="I11" s="20"/>
      <c r="J11" s="4" t="str">
        <f t="shared" si="0"/>
        <v>M30</v>
      </c>
      <c r="K11" s="6">
        <v>1</v>
      </c>
      <c r="L11" s="18">
        <f t="shared" si="1"/>
      </c>
      <c r="M11" s="18"/>
      <c r="N11" s="35">
        <f t="shared" si="2"/>
      </c>
      <c r="O11" s="7">
        <v>3393</v>
      </c>
    </row>
    <row r="12" spans="1:15" s="7" customFormat="1" ht="12.75" customHeight="1">
      <c r="A12" s="15">
        <v>5</v>
      </c>
      <c r="B12" s="24">
        <v>12</v>
      </c>
      <c r="C12" s="43" t="s">
        <v>427</v>
      </c>
      <c r="D12" s="3">
        <v>1990</v>
      </c>
      <c r="E12" s="4" t="s">
        <v>945</v>
      </c>
      <c r="F12" s="4" t="s">
        <v>428</v>
      </c>
      <c r="G12" s="4" t="s">
        <v>944</v>
      </c>
      <c r="H12" s="45" t="s">
        <v>570</v>
      </c>
      <c r="I12" s="5"/>
      <c r="J12" s="4" t="str">
        <f t="shared" si="0"/>
        <v>M20</v>
      </c>
      <c r="K12" s="6">
        <v>3</v>
      </c>
      <c r="L12" s="18">
        <f t="shared" si="1"/>
      </c>
      <c r="M12" s="18"/>
      <c r="N12" s="35">
        <f t="shared" si="2"/>
      </c>
      <c r="O12" s="7">
        <v>3413</v>
      </c>
    </row>
    <row r="13" spans="1:15" s="7" customFormat="1" ht="12.75" customHeight="1">
      <c r="A13" s="15">
        <v>6</v>
      </c>
      <c r="B13" s="24">
        <v>32</v>
      </c>
      <c r="C13" s="43" t="s">
        <v>378</v>
      </c>
      <c r="D13" s="3">
        <v>1989</v>
      </c>
      <c r="E13" s="4" t="s">
        <v>59</v>
      </c>
      <c r="F13" s="4" t="s">
        <v>60</v>
      </c>
      <c r="G13" s="4" t="s">
        <v>379</v>
      </c>
      <c r="H13" s="45" t="s">
        <v>571</v>
      </c>
      <c r="I13" s="5"/>
      <c r="J13" s="4" t="str">
        <f t="shared" si="0"/>
        <v>M20</v>
      </c>
      <c r="K13" s="6">
        <v>4</v>
      </c>
      <c r="L13" s="18">
        <f t="shared" si="1"/>
      </c>
      <c r="M13" s="18"/>
      <c r="N13" s="35">
        <f t="shared" si="2"/>
      </c>
      <c r="O13" s="7">
        <v>3501</v>
      </c>
    </row>
    <row r="14" spans="1:15" s="7" customFormat="1" ht="12.75" customHeight="1">
      <c r="A14" s="15">
        <v>7</v>
      </c>
      <c r="B14" s="17">
        <v>77</v>
      </c>
      <c r="C14" s="27" t="s">
        <v>90</v>
      </c>
      <c r="D14" s="17">
        <v>1985</v>
      </c>
      <c r="E14" s="19" t="s">
        <v>0</v>
      </c>
      <c r="F14" s="19" t="s">
        <v>0</v>
      </c>
      <c r="G14" s="19"/>
      <c r="H14" s="44" t="s">
        <v>572</v>
      </c>
      <c r="I14" s="20"/>
      <c r="J14" s="4" t="str">
        <f t="shared" si="0"/>
        <v>M30</v>
      </c>
      <c r="K14" s="6">
        <v>2</v>
      </c>
      <c r="L14" s="18">
        <f t="shared" si="1"/>
      </c>
      <c r="M14" s="18"/>
      <c r="N14" s="35">
        <f t="shared" si="2"/>
      </c>
      <c r="O14" s="7">
        <v>3537</v>
      </c>
    </row>
    <row r="15" spans="1:15" s="7" customFormat="1" ht="12.75" customHeight="1">
      <c r="A15" s="15">
        <v>8</v>
      </c>
      <c r="B15" s="17">
        <v>228</v>
      </c>
      <c r="C15" s="27" t="s">
        <v>52</v>
      </c>
      <c r="D15" s="17">
        <v>1997</v>
      </c>
      <c r="E15" s="19" t="s">
        <v>0</v>
      </c>
      <c r="F15" s="19" t="s">
        <v>0</v>
      </c>
      <c r="G15" s="19" t="s">
        <v>383</v>
      </c>
      <c r="H15" s="44" t="s">
        <v>573</v>
      </c>
      <c r="I15" s="20"/>
      <c r="J15" s="4" t="str">
        <f t="shared" si="0"/>
        <v>M16</v>
      </c>
      <c r="K15" s="6">
        <v>1</v>
      </c>
      <c r="L15" s="18" t="str">
        <f t="shared" si="1"/>
        <v>К</v>
      </c>
      <c r="M15" s="18">
        <v>1</v>
      </c>
      <c r="N15" s="35" t="str">
        <f t="shared" si="2"/>
        <v>M16</v>
      </c>
      <c r="O15" s="7">
        <v>3556</v>
      </c>
    </row>
    <row r="16" spans="1:15" s="7" customFormat="1" ht="12.75" customHeight="1">
      <c r="A16" s="15">
        <v>9</v>
      </c>
      <c r="B16" s="17">
        <v>325</v>
      </c>
      <c r="C16" s="27" t="s">
        <v>227</v>
      </c>
      <c r="D16" s="17">
        <v>1991</v>
      </c>
      <c r="E16" s="19" t="s">
        <v>0</v>
      </c>
      <c r="F16" s="19" t="s">
        <v>0</v>
      </c>
      <c r="G16" s="19" t="s">
        <v>228</v>
      </c>
      <c r="H16" s="44" t="s">
        <v>574</v>
      </c>
      <c r="I16" s="20"/>
      <c r="J16" s="4" t="str">
        <f t="shared" si="0"/>
        <v>M20</v>
      </c>
      <c r="K16" s="6">
        <v>5</v>
      </c>
      <c r="L16" s="18">
        <f t="shared" si="1"/>
      </c>
      <c r="M16" s="18"/>
      <c r="N16" s="35">
        <f t="shared" si="2"/>
      </c>
      <c r="O16" s="7">
        <v>3578</v>
      </c>
    </row>
    <row r="17" spans="1:15" s="7" customFormat="1" ht="12.75" customHeight="1">
      <c r="A17" s="15">
        <v>10</v>
      </c>
      <c r="B17" s="17">
        <v>8</v>
      </c>
      <c r="C17" s="27" t="s">
        <v>424</v>
      </c>
      <c r="D17" s="17">
        <v>1991</v>
      </c>
      <c r="E17" s="19" t="s">
        <v>0</v>
      </c>
      <c r="F17" s="19" t="s">
        <v>0</v>
      </c>
      <c r="G17" s="19"/>
      <c r="H17" s="44" t="s">
        <v>575</v>
      </c>
      <c r="I17" s="20"/>
      <c r="J17" s="4" t="str">
        <f t="shared" si="0"/>
        <v>M20</v>
      </c>
      <c r="K17" s="6">
        <v>6</v>
      </c>
      <c r="L17" s="18">
        <f t="shared" si="1"/>
      </c>
      <c r="M17" s="18"/>
      <c r="N17" s="35">
        <f t="shared" si="2"/>
      </c>
      <c r="O17" s="7">
        <v>3600</v>
      </c>
    </row>
    <row r="18" spans="1:15" s="7" customFormat="1" ht="12.75" customHeight="1">
      <c r="A18" s="15">
        <v>11</v>
      </c>
      <c r="B18" s="24">
        <v>90</v>
      </c>
      <c r="C18" s="43" t="s">
        <v>905</v>
      </c>
      <c r="D18" s="3">
        <v>1985</v>
      </c>
      <c r="E18" s="4" t="s">
        <v>0</v>
      </c>
      <c r="F18" s="4" t="s">
        <v>0</v>
      </c>
      <c r="G18" s="4" t="s">
        <v>176</v>
      </c>
      <c r="H18" s="45" t="s">
        <v>856</v>
      </c>
      <c r="I18" s="5"/>
      <c r="J18" s="4" t="str">
        <f t="shared" si="0"/>
        <v>M30</v>
      </c>
      <c r="K18" s="6">
        <v>3</v>
      </c>
      <c r="L18" s="18">
        <f t="shared" si="1"/>
      </c>
      <c r="M18" s="18"/>
      <c r="N18" s="35">
        <f t="shared" si="2"/>
      </c>
      <c r="O18" s="7">
        <v>3603</v>
      </c>
    </row>
    <row r="19" spans="1:15" s="7" customFormat="1" ht="12.75" customHeight="1">
      <c r="A19" s="15">
        <v>12</v>
      </c>
      <c r="B19" s="24">
        <v>155</v>
      </c>
      <c r="C19" s="43" t="s">
        <v>224</v>
      </c>
      <c r="D19" s="3">
        <v>1995</v>
      </c>
      <c r="E19" s="4" t="s">
        <v>0</v>
      </c>
      <c r="F19" s="4" t="s">
        <v>0</v>
      </c>
      <c r="G19" s="4" t="s">
        <v>223</v>
      </c>
      <c r="H19" s="45" t="s">
        <v>576</v>
      </c>
      <c r="I19" s="5"/>
      <c r="J19" s="4" t="str">
        <f t="shared" si="0"/>
        <v>M20</v>
      </c>
      <c r="K19" s="6">
        <v>7</v>
      </c>
      <c r="L19" s="18" t="str">
        <f t="shared" si="1"/>
        <v>К</v>
      </c>
      <c r="M19" s="18">
        <v>2</v>
      </c>
      <c r="N19" s="35">
        <f t="shared" si="2"/>
      </c>
      <c r="O19" s="7">
        <v>3626</v>
      </c>
    </row>
    <row r="20" spans="1:15" s="7" customFormat="1" ht="12.75" customHeight="1">
      <c r="A20" s="15">
        <v>13</v>
      </c>
      <c r="B20" s="17">
        <v>257</v>
      </c>
      <c r="C20" s="27" t="s">
        <v>497</v>
      </c>
      <c r="D20" s="17">
        <v>1989</v>
      </c>
      <c r="E20" s="19" t="s">
        <v>0</v>
      </c>
      <c r="F20" s="19" t="s">
        <v>0</v>
      </c>
      <c r="G20" s="19" t="s">
        <v>498</v>
      </c>
      <c r="H20" s="44" t="s">
        <v>577</v>
      </c>
      <c r="I20" s="20"/>
      <c r="J20" s="4" t="str">
        <f t="shared" si="0"/>
        <v>M20</v>
      </c>
      <c r="K20" s="6">
        <v>8</v>
      </c>
      <c r="L20" s="18">
        <f t="shared" si="1"/>
      </c>
      <c r="M20" s="18"/>
      <c r="N20" s="35">
        <f t="shared" si="2"/>
      </c>
      <c r="O20" s="7">
        <v>3642</v>
      </c>
    </row>
    <row r="21" spans="1:15" s="7" customFormat="1" ht="12.75" customHeight="1">
      <c r="A21" s="15">
        <v>14</v>
      </c>
      <c r="B21" s="24">
        <v>174</v>
      </c>
      <c r="C21" s="43" t="s">
        <v>290</v>
      </c>
      <c r="D21" s="3">
        <v>1990</v>
      </c>
      <c r="E21" s="4" t="s">
        <v>0</v>
      </c>
      <c r="F21" s="4" t="s">
        <v>0</v>
      </c>
      <c r="G21" s="4" t="s">
        <v>256</v>
      </c>
      <c r="H21" s="45" t="s">
        <v>578</v>
      </c>
      <c r="I21" s="5"/>
      <c r="J21" s="4" t="str">
        <f t="shared" si="0"/>
        <v>M20</v>
      </c>
      <c r="K21" s="6">
        <v>9</v>
      </c>
      <c r="L21" s="18">
        <f t="shared" si="1"/>
      </c>
      <c r="M21" s="18"/>
      <c r="N21" s="35">
        <f t="shared" si="2"/>
      </c>
      <c r="O21" s="7">
        <v>3645</v>
      </c>
    </row>
    <row r="22" spans="1:15" s="7" customFormat="1" ht="12.75" customHeight="1">
      <c r="A22" s="15">
        <v>15</v>
      </c>
      <c r="B22" s="17">
        <v>215</v>
      </c>
      <c r="C22" s="27" t="s">
        <v>470</v>
      </c>
      <c r="D22" s="17">
        <v>1970</v>
      </c>
      <c r="E22" s="19" t="s">
        <v>45</v>
      </c>
      <c r="F22" s="19" t="s">
        <v>471</v>
      </c>
      <c r="G22" s="19" t="s">
        <v>444</v>
      </c>
      <c r="H22" s="44" t="s">
        <v>579</v>
      </c>
      <c r="I22" s="20"/>
      <c r="J22" s="4" t="str">
        <f t="shared" si="0"/>
        <v>M40</v>
      </c>
      <c r="K22" s="6">
        <v>2</v>
      </c>
      <c r="L22" s="18">
        <f t="shared" si="1"/>
      </c>
      <c r="M22" s="18"/>
      <c r="N22" s="35">
        <f t="shared" si="2"/>
      </c>
      <c r="O22" s="7">
        <v>3669</v>
      </c>
    </row>
    <row r="23" spans="1:15" s="7" customFormat="1" ht="12.75" customHeight="1">
      <c r="A23" s="15">
        <v>16</v>
      </c>
      <c r="B23" s="17">
        <v>154</v>
      </c>
      <c r="C23" s="27" t="s">
        <v>222</v>
      </c>
      <c r="D23" s="17">
        <v>1987</v>
      </c>
      <c r="E23" s="19" t="s">
        <v>0</v>
      </c>
      <c r="F23" s="19" t="s">
        <v>0</v>
      </c>
      <c r="G23" s="19" t="s">
        <v>223</v>
      </c>
      <c r="H23" s="44" t="s">
        <v>580</v>
      </c>
      <c r="I23" s="20"/>
      <c r="J23" s="4" t="str">
        <f t="shared" si="0"/>
        <v>M20</v>
      </c>
      <c r="K23" s="6">
        <v>10</v>
      </c>
      <c r="L23" s="18">
        <f t="shared" si="1"/>
      </c>
      <c r="M23" s="18"/>
      <c r="N23" s="35">
        <f t="shared" si="2"/>
      </c>
      <c r="O23" s="7">
        <v>3685</v>
      </c>
    </row>
    <row r="24" spans="1:15" s="7" customFormat="1" ht="12.75" customHeight="1">
      <c r="A24" s="15">
        <v>17</v>
      </c>
      <c r="B24" s="24">
        <v>45</v>
      </c>
      <c r="C24" s="43" t="s">
        <v>76</v>
      </c>
      <c r="D24" s="3">
        <v>1996</v>
      </c>
      <c r="E24" s="4" t="s">
        <v>0</v>
      </c>
      <c r="F24" s="4" t="s">
        <v>0</v>
      </c>
      <c r="G24" s="4" t="s">
        <v>11</v>
      </c>
      <c r="H24" s="45" t="s">
        <v>581</v>
      </c>
      <c r="I24" s="5"/>
      <c r="J24" s="4" t="str">
        <f t="shared" si="0"/>
        <v>M20</v>
      </c>
      <c r="K24" s="6">
        <v>11</v>
      </c>
      <c r="L24" s="18" t="str">
        <f t="shared" si="1"/>
        <v>К</v>
      </c>
      <c r="M24" s="18">
        <v>3</v>
      </c>
      <c r="N24" s="35">
        <f t="shared" si="2"/>
      </c>
      <c r="O24" s="7">
        <v>3690</v>
      </c>
    </row>
    <row r="25" spans="1:15" s="7" customFormat="1" ht="12.75" customHeight="1">
      <c r="A25" s="15">
        <v>18</v>
      </c>
      <c r="B25" s="24">
        <v>122</v>
      </c>
      <c r="C25" s="43" t="s">
        <v>265</v>
      </c>
      <c r="D25" s="3">
        <v>1989</v>
      </c>
      <c r="E25" s="4" t="s">
        <v>0</v>
      </c>
      <c r="F25" s="4" t="s">
        <v>0</v>
      </c>
      <c r="G25" s="4" t="s">
        <v>195</v>
      </c>
      <c r="H25" s="45" t="s">
        <v>582</v>
      </c>
      <c r="I25" s="5"/>
      <c r="J25" s="4" t="str">
        <f t="shared" si="0"/>
        <v>M20</v>
      </c>
      <c r="K25" s="6">
        <v>12</v>
      </c>
      <c r="L25" s="18">
        <f t="shared" si="1"/>
      </c>
      <c r="M25" s="18"/>
      <c r="N25" s="35">
        <f t="shared" si="2"/>
      </c>
      <c r="O25" s="7">
        <v>3791</v>
      </c>
    </row>
    <row r="26" spans="1:15" s="7" customFormat="1" ht="12.75" customHeight="1">
      <c r="A26" s="15">
        <v>19</v>
      </c>
      <c r="B26" s="17">
        <v>195</v>
      </c>
      <c r="C26" s="27" t="s">
        <v>321</v>
      </c>
      <c r="D26" s="17">
        <v>1996</v>
      </c>
      <c r="E26" s="19" t="s">
        <v>0</v>
      </c>
      <c r="F26" s="19" t="s">
        <v>0</v>
      </c>
      <c r="G26" s="19" t="s">
        <v>322</v>
      </c>
      <c r="H26" s="44" t="s">
        <v>583</v>
      </c>
      <c r="I26" s="20"/>
      <c r="J26" s="4" t="str">
        <f t="shared" si="0"/>
        <v>M20</v>
      </c>
      <c r="K26" s="6">
        <v>13</v>
      </c>
      <c r="L26" s="18" t="str">
        <f t="shared" si="1"/>
        <v>К</v>
      </c>
      <c r="M26" s="18">
        <v>4</v>
      </c>
      <c r="N26" s="35">
        <f t="shared" si="2"/>
      </c>
      <c r="O26" s="7">
        <v>3810</v>
      </c>
    </row>
    <row r="27" spans="1:15" s="7" customFormat="1" ht="12.75" customHeight="1">
      <c r="A27" s="15">
        <v>20</v>
      </c>
      <c r="B27" s="17">
        <v>126</v>
      </c>
      <c r="C27" s="27" t="s">
        <v>103</v>
      </c>
      <c r="D27" s="17">
        <v>1984</v>
      </c>
      <c r="E27" s="19" t="s">
        <v>0</v>
      </c>
      <c r="F27" s="19" t="s">
        <v>0</v>
      </c>
      <c r="G27" s="19" t="s">
        <v>195</v>
      </c>
      <c r="H27" s="44" t="s">
        <v>584</v>
      </c>
      <c r="I27" s="20"/>
      <c r="J27" s="4" t="str">
        <f t="shared" si="0"/>
        <v>M30</v>
      </c>
      <c r="K27" s="6">
        <v>4</v>
      </c>
      <c r="L27" s="18">
        <f t="shared" si="1"/>
      </c>
      <c r="M27" s="18"/>
      <c r="N27" s="35">
        <f t="shared" si="2"/>
      </c>
      <c r="O27" s="7">
        <v>3816</v>
      </c>
    </row>
    <row r="28" spans="1:15" s="7" customFormat="1" ht="12.75" customHeight="1">
      <c r="A28" s="15">
        <v>21</v>
      </c>
      <c r="B28" s="17">
        <v>103</v>
      </c>
      <c r="C28" s="27" t="s">
        <v>82</v>
      </c>
      <c r="D28" s="17">
        <v>1972</v>
      </c>
      <c r="E28" s="19" t="s">
        <v>0</v>
      </c>
      <c r="F28" s="19" t="s">
        <v>0</v>
      </c>
      <c r="G28" s="19" t="s">
        <v>10</v>
      </c>
      <c r="H28" s="44" t="s">
        <v>586</v>
      </c>
      <c r="I28" s="20"/>
      <c r="J28" s="4" t="str">
        <f t="shared" si="0"/>
        <v>M40</v>
      </c>
      <c r="K28" s="6">
        <v>3</v>
      </c>
      <c r="L28" s="18">
        <f t="shared" si="1"/>
      </c>
      <c r="M28" s="18"/>
      <c r="N28" s="35">
        <f t="shared" si="2"/>
      </c>
      <c r="O28" s="7">
        <v>3831</v>
      </c>
    </row>
    <row r="29" spans="1:15" s="7" customFormat="1" ht="12.75" customHeight="1">
      <c r="A29" s="15">
        <v>22</v>
      </c>
      <c r="B29" s="17">
        <v>58</v>
      </c>
      <c r="C29" s="27" t="s">
        <v>101</v>
      </c>
      <c r="D29" s="17">
        <v>1985</v>
      </c>
      <c r="E29" s="19" t="s">
        <v>0</v>
      </c>
      <c r="F29" s="19" t="s">
        <v>0</v>
      </c>
      <c r="G29" s="19" t="s">
        <v>242</v>
      </c>
      <c r="H29" s="44" t="s">
        <v>587</v>
      </c>
      <c r="I29" s="20"/>
      <c r="J29" s="4" t="str">
        <f t="shared" si="0"/>
        <v>M30</v>
      </c>
      <c r="K29" s="6">
        <v>5</v>
      </c>
      <c r="L29" s="18">
        <f t="shared" si="1"/>
      </c>
      <c r="M29" s="18"/>
      <c r="N29" s="35">
        <f t="shared" si="2"/>
      </c>
      <c r="O29" s="7">
        <v>3881</v>
      </c>
    </row>
    <row r="30" spans="1:15" s="7" customFormat="1" ht="12.75" customHeight="1">
      <c r="A30" s="15">
        <v>23</v>
      </c>
      <c r="B30" s="17">
        <v>19</v>
      </c>
      <c r="C30" s="27" t="s">
        <v>367</v>
      </c>
      <c r="D30" s="17">
        <v>1971</v>
      </c>
      <c r="E30" s="19" t="s">
        <v>75</v>
      </c>
      <c r="F30" s="19" t="s">
        <v>74</v>
      </c>
      <c r="G30" s="19" t="s">
        <v>368</v>
      </c>
      <c r="H30" s="44" t="s">
        <v>588</v>
      </c>
      <c r="I30" s="20"/>
      <c r="J30" s="4" t="str">
        <f t="shared" si="0"/>
        <v>M40</v>
      </c>
      <c r="K30" s="6">
        <v>4</v>
      </c>
      <c r="L30" s="18">
        <f t="shared" si="1"/>
      </c>
      <c r="M30" s="18"/>
      <c r="N30" s="35">
        <f t="shared" si="2"/>
      </c>
      <c r="O30" s="7">
        <v>3918</v>
      </c>
    </row>
    <row r="31" spans="1:15" s="7" customFormat="1" ht="12.75" customHeight="1">
      <c r="A31" s="15">
        <v>24</v>
      </c>
      <c r="B31" s="17">
        <v>327</v>
      </c>
      <c r="C31" s="27" t="s">
        <v>212</v>
      </c>
      <c r="D31" s="17">
        <v>1999</v>
      </c>
      <c r="E31" s="19" t="s">
        <v>0</v>
      </c>
      <c r="F31" s="19" t="s">
        <v>0</v>
      </c>
      <c r="G31" s="19"/>
      <c r="H31" s="44" t="s">
        <v>589</v>
      </c>
      <c r="I31" s="20"/>
      <c r="J31" s="4" t="str">
        <f t="shared" si="0"/>
        <v>M16</v>
      </c>
      <c r="K31" s="6">
        <v>2</v>
      </c>
      <c r="L31" s="18" t="str">
        <f t="shared" si="1"/>
        <v>К</v>
      </c>
      <c r="M31" s="18">
        <v>5</v>
      </c>
      <c r="N31" s="35" t="str">
        <f t="shared" si="2"/>
        <v>M16</v>
      </c>
      <c r="O31" s="7">
        <v>3921</v>
      </c>
    </row>
    <row r="32" spans="1:15" s="7" customFormat="1" ht="12.75" customHeight="1">
      <c r="A32" s="15">
        <v>25</v>
      </c>
      <c r="B32" s="17">
        <v>280</v>
      </c>
      <c r="C32" s="27" t="s">
        <v>545</v>
      </c>
      <c r="D32" s="17">
        <v>1978</v>
      </c>
      <c r="E32" s="19" t="s">
        <v>0</v>
      </c>
      <c r="F32" s="19" t="s">
        <v>0</v>
      </c>
      <c r="G32" s="19"/>
      <c r="H32" s="44" t="s">
        <v>590</v>
      </c>
      <c r="I32" s="20"/>
      <c r="J32" s="4" t="str">
        <f t="shared" si="0"/>
        <v>M30</v>
      </c>
      <c r="K32" s="6">
        <v>6</v>
      </c>
      <c r="L32" s="18">
        <f t="shared" si="1"/>
      </c>
      <c r="M32" s="18"/>
      <c r="N32" s="35">
        <f t="shared" si="2"/>
      </c>
      <c r="O32" s="7">
        <v>3923</v>
      </c>
    </row>
    <row r="33" spans="1:15" s="7" customFormat="1" ht="12.75" customHeight="1">
      <c r="A33" s="15">
        <v>26</v>
      </c>
      <c r="B33" s="17">
        <v>71</v>
      </c>
      <c r="C33" s="27" t="s">
        <v>255</v>
      </c>
      <c r="D33" s="17">
        <v>1993</v>
      </c>
      <c r="E33" s="19" t="s">
        <v>0</v>
      </c>
      <c r="F33" s="19" t="s">
        <v>0</v>
      </c>
      <c r="G33" s="19" t="s">
        <v>256</v>
      </c>
      <c r="H33" s="44" t="s">
        <v>591</v>
      </c>
      <c r="I33" s="20"/>
      <c r="J33" s="4" t="str">
        <f t="shared" si="0"/>
        <v>M20</v>
      </c>
      <c r="K33" s="6">
        <v>14</v>
      </c>
      <c r="L33" s="18">
        <f t="shared" si="1"/>
      </c>
      <c r="M33" s="18"/>
      <c r="N33" s="35">
        <f t="shared" si="2"/>
      </c>
      <c r="O33" s="7">
        <v>3940</v>
      </c>
    </row>
    <row r="34" spans="1:15" s="7" customFormat="1" ht="12.75" customHeight="1">
      <c r="A34" s="15">
        <v>27</v>
      </c>
      <c r="B34" s="24">
        <v>186</v>
      </c>
      <c r="C34" s="43" t="s">
        <v>298</v>
      </c>
      <c r="D34" s="3">
        <v>1988</v>
      </c>
      <c r="E34" s="4" t="s">
        <v>0</v>
      </c>
      <c r="F34" s="4" t="s">
        <v>0</v>
      </c>
      <c r="G34" s="4"/>
      <c r="H34" s="45" t="s">
        <v>592</v>
      </c>
      <c r="I34" s="5"/>
      <c r="J34" s="4" t="str">
        <f t="shared" si="0"/>
        <v>M20</v>
      </c>
      <c r="K34" s="6">
        <v>15</v>
      </c>
      <c r="L34" s="18">
        <f t="shared" si="1"/>
      </c>
      <c r="M34" s="18"/>
      <c r="N34" s="35">
        <f t="shared" si="2"/>
      </c>
      <c r="O34" s="7">
        <v>3960</v>
      </c>
    </row>
    <row r="35" spans="1:15" s="7" customFormat="1" ht="12.75" customHeight="1">
      <c r="A35" s="15">
        <v>28</v>
      </c>
      <c r="B35" s="17">
        <v>98</v>
      </c>
      <c r="C35" s="27" t="s">
        <v>334</v>
      </c>
      <c r="D35" s="17">
        <v>1976</v>
      </c>
      <c r="E35" s="19" t="s">
        <v>0</v>
      </c>
      <c r="F35" s="19" t="s">
        <v>0</v>
      </c>
      <c r="G35" s="19" t="s">
        <v>195</v>
      </c>
      <c r="H35" s="44" t="s">
        <v>595</v>
      </c>
      <c r="I35" s="20"/>
      <c r="J35" s="4" t="str">
        <f t="shared" si="0"/>
        <v>M40</v>
      </c>
      <c r="K35" s="6">
        <v>5</v>
      </c>
      <c r="L35" s="18">
        <f t="shared" si="1"/>
      </c>
      <c r="M35" s="18"/>
      <c r="N35" s="35">
        <f t="shared" si="2"/>
      </c>
      <c r="O35" s="7">
        <v>4000</v>
      </c>
    </row>
    <row r="36" spans="1:15" s="7" customFormat="1" ht="12.75" customHeight="1">
      <c r="A36" s="15">
        <v>29</v>
      </c>
      <c r="B36" s="17">
        <v>78</v>
      </c>
      <c r="C36" s="27" t="s">
        <v>88</v>
      </c>
      <c r="D36" s="17">
        <v>1983</v>
      </c>
      <c r="E36" s="19" t="s">
        <v>0</v>
      </c>
      <c r="F36" s="19" t="s">
        <v>0</v>
      </c>
      <c r="G36" s="19"/>
      <c r="H36" s="44" t="s">
        <v>596</v>
      </c>
      <c r="I36" s="20"/>
      <c r="J36" s="4" t="str">
        <f t="shared" si="0"/>
        <v>M30</v>
      </c>
      <c r="K36" s="6">
        <v>7</v>
      </c>
      <c r="L36" s="18">
        <f t="shared" si="1"/>
      </c>
      <c r="M36" s="18"/>
      <c r="N36" s="35">
        <f t="shared" si="2"/>
      </c>
      <c r="O36" s="7">
        <v>4022</v>
      </c>
    </row>
    <row r="37" spans="1:15" s="7" customFormat="1" ht="12.75" customHeight="1">
      <c r="A37" s="15">
        <v>30</v>
      </c>
      <c r="B37" s="24">
        <v>29</v>
      </c>
      <c r="C37" s="43" t="s">
        <v>39</v>
      </c>
      <c r="D37" s="3">
        <v>1991</v>
      </c>
      <c r="E37" s="4" t="s">
        <v>45</v>
      </c>
      <c r="F37" s="4" t="s">
        <v>51</v>
      </c>
      <c r="G37" s="4" t="s">
        <v>381</v>
      </c>
      <c r="H37" s="45" t="s">
        <v>597</v>
      </c>
      <c r="I37" s="5"/>
      <c r="J37" s="4" t="str">
        <f t="shared" si="0"/>
        <v>M20</v>
      </c>
      <c r="K37" s="6">
        <v>16</v>
      </c>
      <c r="L37" s="18">
        <f t="shared" si="1"/>
      </c>
      <c r="M37" s="18"/>
      <c r="N37" s="35">
        <f t="shared" si="2"/>
      </c>
      <c r="O37" s="7">
        <v>4025</v>
      </c>
    </row>
    <row r="38" spans="1:15" s="7" customFormat="1" ht="12.75" customHeight="1">
      <c r="A38" s="15">
        <v>31</v>
      </c>
      <c r="B38" s="24">
        <v>220</v>
      </c>
      <c r="C38" s="43" t="s">
        <v>357</v>
      </c>
      <c r="D38" s="3">
        <v>1985</v>
      </c>
      <c r="E38" s="4" t="s">
        <v>358</v>
      </c>
      <c r="F38" s="4" t="s">
        <v>358</v>
      </c>
      <c r="G38" s="4"/>
      <c r="H38" s="45" t="s">
        <v>598</v>
      </c>
      <c r="I38" s="5"/>
      <c r="J38" s="4" t="str">
        <f t="shared" si="0"/>
        <v>M30</v>
      </c>
      <c r="K38" s="6">
        <v>8</v>
      </c>
      <c r="L38" s="18">
        <f t="shared" si="1"/>
      </c>
      <c r="M38" s="18"/>
      <c r="N38" s="35">
        <f t="shared" si="2"/>
      </c>
      <c r="O38" s="7">
        <v>4026</v>
      </c>
    </row>
    <row r="39" spans="1:15" s="7" customFormat="1" ht="12.75" customHeight="1">
      <c r="A39" s="15">
        <v>32</v>
      </c>
      <c r="B39" s="17">
        <v>278</v>
      </c>
      <c r="C39" s="27" t="s">
        <v>534</v>
      </c>
      <c r="D39" s="17">
        <v>1988</v>
      </c>
      <c r="E39" s="19" t="s">
        <v>0</v>
      </c>
      <c r="F39" s="19" t="s">
        <v>0</v>
      </c>
      <c r="G39" s="19"/>
      <c r="H39" s="44" t="s">
        <v>599</v>
      </c>
      <c r="I39" s="20"/>
      <c r="J39" s="4" t="str">
        <f t="shared" si="0"/>
        <v>M20</v>
      </c>
      <c r="K39" s="6">
        <v>17</v>
      </c>
      <c r="L39" s="18">
        <f t="shared" si="1"/>
      </c>
      <c r="M39" s="18"/>
      <c r="N39" s="35">
        <f t="shared" si="2"/>
      </c>
      <c r="O39" s="7">
        <v>4053</v>
      </c>
    </row>
    <row r="40" spans="1:15" s="7" customFormat="1" ht="12.75" customHeight="1">
      <c r="A40" s="15">
        <v>33</v>
      </c>
      <c r="B40" s="24">
        <v>142</v>
      </c>
      <c r="C40" s="43" t="s">
        <v>456</v>
      </c>
      <c r="D40" s="3">
        <v>1992</v>
      </c>
      <c r="E40" s="4" t="s">
        <v>45</v>
      </c>
      <c r="F40" s="4" t="s">
        <v>15</v>
      </c>
      <c r="G40" s="4"/>
      <c r="H40" s="45" t="s">
        <v>600</v>
      </c>
      <c r="I40" s="5"/>
      <c r="J40" s="4" t="str">
        <f t="shared" si="0"/>
        <v>M20</v>
      </c>
      <c r="K40" s="6">
        <v>18</v>
      </c>
      <c r="L40" s="18">
        <f t="shared" si="1"/>
      </c>
      <c r="M40" s="18"/>
      <c r="N40" s="35">
        <f t="shared" si="2"/>
      </c>
      <c r="O40" s="7">
        <v>4063</v>
      </c>
    </row>
    <row r="41" spans="1:15" s="7" customFormat="1" ht="12.75" customHeight="1">
      <c r="A41" s="15">
        <v>34</v>
      </c>
      <c r="B41" s="17">
        <v>93</v>
      </c>
      <c r="C41" s="27" t="s">
        <v>311</v>
      </c>
      <c r="D41" s="17">
        <v>1989</v>
      </c>
      <c r="E41" s="19" t="s">
        <v>0</v>
      </c>
      <c r="F41" s="19" t="s">
        <v>0</v>
      </c>
      <c r="G41" s="19" t="s">
        <v>176</v>
      </c>
      <c r="H41" s="44" t="s">
        <v>601</v>
      </c>
      <c r="I41" s="20"/>
      <c r="J41" s="4" t="str">
        <f t="shared" si="0"/>
        <v>M20</v>
      </c>
      <c r="K41" s="6">
        <v>19</v>
      </c>
      <c r="L41" s="18">
        <f t="shared" si="1"/>
      </c>
      <c r="M41" s="18"/>
      <c r="N41" s="35">
        <f t="shared" si="2"/>
      </c>
      <c r="O41" s="7">
        <v>4067</v>
      </c>
    </row>
    <row r="42" spans="1:15" s="7" customFormat="1" ht="12.75" customHeight="1">
      <c r="A42" s="15">
        <v>35</v>
      </c>
      <c r="B42" s="24">
        <v>116</v>
      </c>
      <c r="C42" s="43" t="s">
        <v>105</v>
      </c>
      <c r="D42" s="3">
        <v>1973</v>
      </c>
      <c r="E42" s="4" t="s">
        <v>45</v>
      </c>
      <c r="F42" s="4" t="s">
        <v>15</v>
      </c>
      <c r="G42" s="4" t="s">
        <v>11</v>
      </c>
      <c r="H42" s="45" t="s">
        <v>602</v>
      </c>
      <c r="I42" s="5"/>
      <c r="J42" s="4" t="str">
        <f t="shared" si="0"/>
        <v>M40</v>
      </c>
      <c r="K42" s="6">
        <v>6</v>
      </c>
      <c r="L42" s="18">
        <f t="shared" si="1"/>
      </c>
      <c r="M42" s="18"/>
      <c r="N42" s="35">
        <f t="shared" si="2"/>
      </c>
      <c r="O42" s="7">
        <v>4069</v>
      </c>
    </row>
    <row r="43" spans="1:15" s="7" customFormat="1" ht="12.75" customHeight="1">
      <c r="A43" s="15">
        <v>36</v>
      </c>
      <c r="B43" s="17">
        <v>218</v>
      </c>
      <c r="C43" s="27" t="s">
        <v>467</v>
      </c>
      <c r="D43" s="17">
        <v>1981</v>
      </c>
      <c r="E43" s="19" t="s">
        <v>0</v>
      </c>
      <c r="F43" s="19" t="s">
        <v>0</v>
      </c>
      <c r="G43" s="19" t="s">
        <v>46</v>
      </c>
      <c r="H43" s="44" t="s">
        <v>603</v>
      </c>
      <c r="I43" s="20"/>
      <c r="J43" s="4" t="str">
        <f t="shared" si="0"/>
        <v>M30</v>
      </c>
      <c r="K43" s="6">
        <v>9</v>
      </c>
      <c r="L43" s="18">
        <f t="shared" si="1"/>
      </c>
      <c r="M43" s="18"/>
      <c r="N43" s="35">
        <f t="shared" si="2"/>
      </c>
      <c r="O43" s="7">
        <v>4076</v>
      </c>
    </row>
    <row r="44" spans="1:15" s="7" customFormat="1" ht="12.75" customHeight="1">
      <c r="A44" s="15">
        <v>37</v>
      </c>
      <c r="B44" s="24">
        <v>33</v>
      </c>
      <c r="C44" s="43" t="s">
        <v>127</v>
      </c>
      <c r="D44" s="3">
        <v>1992</v>
      </c>
      <c r="E44" s="4" t="s">
        <v>0</v>
      </c>
      <c r="F44" s="4" t="s">
        <v>0</v>
      </c>
      <c r="G44" s="4"/>
      <c r="H44" s="45" t="s">
        <v>604</v>
      </c>
      <c r="I44" s="5"/>
      <c r="J44" s="4" t="str">
        <f t="shared" si="0"/>
        <v>M20</v>
      </c>
      <c r="K44" s="6">
        <v>20</v>
      </c>
      <c r="L44" s="18">
        <f t="shared" si="1"/>
      </c>
      <c r="M44" s="18"/>
      <c r="N44" s="35">
        <f t="shared" si="2"/>
      </c>
      <c r="O44" s="7">
        <v>4088</v>
      </c>
    </row>
    <row r="45" spans="1:15" s="7" customFormat="1" ht="12.75" customHeight="1">
      <c r="A45" s="15">
        <v>38</v>
      </c>
      <c r="B45" s="17">
        <v>175</v>
      </c>
      <c r="C45" s="27" t="s">
        <v>347</v>
      </c>
      <c r="D45" s="17">
        <v>1983</v>
      </c>
      <c r="E45" s="19" t="s">
        <v>0</v>
      </c>
      <c r="F45" s="19" t="s">
        <v>0</v>
      </c>
      <c r="G45" s="19"/>
      <c r="H45" s="44" t="s">
        <v>605</v>
      </c>
      <c r="I45" s="20"/>
      <c r="J45" s="4" t="str">
        <f t="shared" si="0"/>
        <v>M30</v>
      </c>
      <c r="K45" s="6">
        <v>10</v>
      </c>
      <c r="L45" s="18">
        <f t="shared" si="1"/>
      </c>
      <c r="M45" s="18"/>
      <c r="N45" s="35">
        <f t="shared" si="2"/>
      </c>
      <c r="O45" s="7">
        <v>4095</v>
      </c>
    </row>
    <row r="46" spans="1:15" s="7" customFormat="1" ht="12.75" customHeight="1">
      <c r="A46" s="15">
        <v>39</v>
      </c>
      <c r="B46" s="17">
        <v>107</v>
      </c>
      <c r="C46" s="27" t="s">
        <v>351</v>
      </c>
      <c r="D46" s="17">
        <v>1960</v>
      </c>
      <c r="E46" s="19" t="s">
        <v>0</v>
      </c>
      <c r="F46" s="19" t="s">
        <v>0</v>
      </c>
      <c r="G46" s="19"/>
      <c r="H46" s="44" t="s">
        <v>606</v>
      </c>
      <c r="I46" s="20"/>
      <c r="J46" s="4" t="str">
        <f t="shared" si="0"/>
        <v>M50</v>
      </c>
      <c r="K46" s="6">
        <v>1</v>
      </c>
      <c r="L46" s="18">
        <f t="shared" si="1"/>
      </c>
      <c r="M46" s="18"/>
      <c r="N46" s="35">
        <f t="shared" si="2"/>
      </c>
      <c r="O46" s="7">
        <v>4104</v>
      </c>
    </row>
    <row r="47" spans="1:15" s="7" customFormat="1" ht="12.75" customHeight="1">
      <c r="A47" s="15">
        <v>40</v>
      </c>
      <c r="B47" s="17">
        <v>21</v>
      </c>
      <c r="C47" s="27" t="s">
        <v>487</v>
      </c>
      <c r="D47" s="17">
        <v>1956</v>
      </c>
      <c r="E47" s="19" t="s">
        <v>0</v>
      </c>
      <c r="F47" s="19" t="s">
        <v>0</v>
      </c>
      <c r="G47" s="19" t="s">
        <v>444</v>
      </c>
      <c r="H47" s="44" t="s">
        <v>607</v>
      </c>
      <c r="I47" s="20"/>
      <c r="J47" s="4" t="str">
        <f t="shared" si="0"/>
        <v>M60</v>
      </c>
      <c r="K47" s="6">
        <v>1</v>
      </c>
      <c r="L47" s="18">
        <f t="shared" si="1"/>
      </c>
      <c r="M47" s="18"/>
      <c r="N47" s="35">
        <f t="shared" si="2"/>
      </c>
      <c r="O47" s="7">
        <v>4110</v>
      </c>
    </row>
    <row r="48" spans="1:15" s="7" customFormat="1" ht="12.75" customHeight="1">
      <c r="A48" s="15">
        <v>41</v>
      </c>
      <c r="B48" s="17">
        <v>73</v>
      </c>
      <c r="C48" s="27" t="s">
        <v>92</v>
      </c>
      <c r="D48" s="17">
        <v>1962</v>
      </c>
      <c r="E48" s="4" t="s">
        <v>0</v>
      </c>
      <c r="F48" s="4" t="s">
        <v>0</v>
      </c>
      <c r="G48" s="19"/>
      <c r="H48" s="44" t="s">
        <v>608</v>
      </c>
      <c r="I48" s="20"/>
      <c r="J48" s="4" t="str">
        <f t="shared" si="0"/>
        <v>M50</v>
      </c>
      <c r="K48" s="6">
        <v>2</v>
      </c>
      <c r="L48" s="18">
        <f t="shared" si="1"/>
      </c>
      <c r="M48" s="18"/>
      <c r="N48" s="35">
        <f t="shared" si="2"/>
      </c>
      <c r="O48" s="7">
        <v>4116</v>
      </c>
    </row>
    <row r="49" spans="1:15" s="7" customFormat="1" ht="12.75" customHeight="1">
      <c r="A49" s="15">
        <v>42</v>
      </c>
      <c r="B49" s="17">
        <v>212</v>
      </c>
      <c r="C49" s="27" t="s">
        <v>476</v>
      </c>
      <c r="D49" s="17">
        <v>1959</v>
      </c>
      <c r="E49" s="19" t="s">
        <v>404</v>
      </c>
      <c r="F49" s="19" t="s">
        <v>405</v>
      </c>
      <c r="G49" s="19" t="s">
        <v>406</v>
      </c>
      <c r="H49" s="44" t="s">
        <v>609</v>
      </c>
      <c r="I49" s="20"/>
      <c r="J49" s="4" t="str">
        <f t="shared" si="0"/>
        <v>M50</v>
      </c>
      <c r="K49" s="6">
        <v>3</v>
      </c>
      <c r="L49" s="18">
        <f t="shared" si="1"/>
      </c>
      <c r="M49" s="18"/>
      <c r="N49" s="35">
        <f t="shared" si="2"/>
      </c>
      <c r="O49" s="7">
        <v>4118</v>
      </c>
    </row>
    <row r="50" spans="1:15" s="7" customFormat="1" ht="12.75" customHeight="1">
      <c r="A50" s="15">
        <v>43</v>
      </c>
      <c r="B50" s="17">
        <v>27</v>
      </c>
      <c r="C50" s="27" t="s">
        <v>429</v>
      </c>
      <c r="D50" s="17">
        <v>1969</v>
      </c>
      <c r="E50" s="19" t="s">
        <v>404</v>
      </c>
      <c r="F50" s="19" t="s">
        <v>405</v>
      </c>
      <c r="G50" s="19" t="s">
        <v>406</v>
      </c>
      <c r="H50" s="44" t="s">
        <v>610</v>
      </c>
      <c r="I50" s="20"/>
      <c r="J50" s="4" t="str">
        <f t="shared" si="0"/>
        <v>M40</v>
      </c>
      <c r="K50" s="6">
        <v>7</v>
      </c>
      <c r="L50" s="18">
        <f t="shared" si="1"/>
      </c>
      <c r="M50" s="18"/>
      <c r="N50" s="35">
        <f t="shared" si="2"/>
      </c>
      <c r="O50" s="7">
        <v>4132</v>
      </c>
    </row>
    <row r="51" spans="1:15" s="7" customFormat="1" ht="12.75" customHeight="1">
      <c r="A51" s="15">
        <v>44</v>
      </c>
      <c r="B51" s="24">
        <v>117</v>
      </c>
      <c r="C51" s="43" t="s">
        <v>106</v>
      </c>
      <c r="D51" s="3">
        <v>1997</v>
      </c>
      <c r="E51" s="4" t="s">
        <v>45</v>
      </c>
      <c r="F51" s="4" t="s">
        <v>15</v>
      </c>
      <c r="G51" s="4" t="s">
        <v>11</v>
      </c>
      <c r="H51" s="45" t="s">
        <v>611</v>
      </c>
      <c r="I51" s="5"/>
      <c r="J51" s="4" t="str">
        <f t="shared" si="0"/>
        <v>M16</v>
      </c>
      <c r="K51" s="6">
        <v>3</v>
      </c>
      <c r="L51" s="18" t="str">
        <f t="shared" si="1"/>
        <v>К</v>
      </c>
      <c r="M51" s="18">
        <v>7</v>
      </c>
      <c r="N51" s="35" t="str">
        <f t="shared" si="2"/>
        <v>M16</v>
      </c>
      <c r="O51" s="7">
        <v>4137</v>
      </c>
    </row>
    <row r="52" spans="1:15" s="7" customFormat="1" ht="12.75" customHeight="1">
      <c r="A52" s="15">
        <v>45</v>
      </c>
      <c r="B52" s="17">
        <v>182</v>
      </c>
      <c r="C52" s="27" t="s">
        <v>84</v>
      </c>
      <c r="D52" s="17">
        <v>1966</v>
      </c>
      <c r="E52" s="19" t="s">
        <v>0</v>
      </c>
      <c r="F52" s="19" t="s">
        <v>0</v>
      </c>
      <c r="G52" s="19"/>
      <c r="H52" s="44" t="s">
        <v>612</v>
      </c>
      <c r="I52" s="20"/>
      <c r="J52" s="4" t="str">
        <f t="shared" si="0"/>
        <v>M50</v>
      </c>
      <c r="K52" s="6">
        <v>4</v>
      </c>
      <c r="L52" s="18">
        <f t="shared" si="1"/>
      </c>
      <c r="M52" s="18"/>
      <c r="N52" s="35">
        <f t="shared" si="2"/>
      </c>
      <c r="O52" s="7">
        <v>4140</v>
      </c>
    </row>
    <row r="53" spans="1:15" s="7" customFormat="1" ht="12.75" customHeight="1">
      <c r="A53" s="15">
        <v>46</v>
      </c>
      <c r="B53" s="24">
        <v>41</v>
      </c>
      <c r="C53" s="43" t="s">
        <v>110</v>
      </c>
      <c r="D53" s="3">
        <v>1983</v>
      </c>
      <c r="E53" s="4" t="s">
        <v>0</v>
      </c>
      <c r="F53" s="4" t="s">
        <v>0</v>
      </c>
      <c r="G53" s="4"/>
      <c r="H53" s="45" t="s">
        <v>613</v>
      </c>
      <c r="I53" s="5"/>
      <c r="J53" s="4" t="str">
        <f t="shared" si="0"/>
        <v>M30</v>
      </c>
      <c r="K53" s="6">
        <v>11</v>
      </c>
      <c r="L53" s="18">
        <f t="shared" si="1"/>
      </c>
      <c r="M53" s="18"/>
      <c r="N53" s="35">
        <f t="shared" si="2"/>
      </c>
      <c r="O53" s="7">
        <v>4166</v>
      </c>
    </row>
    <row r="54" spans="1:15" s="7" customFormat="1" ht="12.75" customHeight="1">
      <c r="A54" s="15">
        <v>47</v>
      </c>
      <c r="B54" s="17">
        <v>143</v>
      </c>
      <c r="C54" s="27" t="s">
        <v>231</v>
      </c>
      <c r="D54" s="17">
        <v>1991</v>
      </c>
      <c r="E54" s="19" t="s">
        <v>0</v>
      </c>
      <c r="F54" s="19" t="s">
        <v>0</v>
      </c>
      <c r="G54" s="19" t="s">
        <v>232</v>
      </c>
      <c r="H54" s="44" t="s">
        <v>614</v>
      </c>
      <c r="I54" s="20"/>
      <c r="J54" s="4" t="str">
        <f t="shared" si="0"/>
        <v>M20</v>
      </c>
      <c r="K54" s="6">
        <v>21</v>
      </c>
      <c r="L54" s="18">
        <f t="shared" si="1"/>
      </c>
      <c r="M54" s="18"/>
      <c r="N54" s="35">
        <f t="shared" si="2"/>
      </c>
      <c r="O54" s="7">
        <v>4172</v>
      </c>
    </row>
    <row r="55" spans="1:15" s="7" customFormat="1" ht="12.75" customHeight="1">
      <c r="A55" s="15">
        <v>48</v>
      </c>
      <c r="B55" s="17">
        <v>39</v>
      </c>
      <c r="C55" s="27" t="s">
        <v>373</v>
      </c>
      <c r="D55" s="17">
        <v>1984</v>
      </c>
      <c r="E55" s="19" t="s">
        <v>0</v>
      </c>
      <c r="F55" s="19" t="s">
        <v>0</v>
      </c>
      <c r="G55" s="19"/>
      <c r="H55" s="44" t="s">
        <v>614</v>
      </c>
      <c r="I55" s="20"/>
      <c r="J55" s="4" t="str">
        <f t="shared" si="0"/>
        <v>M30</v>
      </c>
      <c r="K55" s="6">
        <v>12</v>
      </c>
      <c r="L55" s="18">
        <f t="shared" si="1"/>
      </c>
      <c r="M55" s="18"/>
      <c r="N55" s="35">
        <f t="shared" si="2"/>
      </c>
      <c r="O55" s="7">
        <v>4172</v>
      </c>
    </row>
    <row r="56" spans="1:15" s="7" customFormat="1" ht="12.75" customHeight="1">
      <c r="A56" s="15">
        <v>49</v>
      </c>
      <c r="B56" s="17">
        <v>177</v>
      </c>
      <c r="C56" s="27" t="s">
        <v>291</v>
      </c>
      <c r="D56" s="17">
        <v>1988</v>
      </c>
      <c r="E56" s="19" t="s">
        <v>0</v>
      </c>
      <c r="F56" s="19" t="s">
        <v>0</v>
      </c>
      <c r="G56" s="19" t="s">
        <v>256</v>
      </c>
      <c r="H56" s="44" t="s">
        <v>615</v>
      </c>
      <c r="I56" s="20"/>
      <c r="J56" s="4" t="str">
        <f t="shared" si="0"/>
        <v>M20</v>
      </c>
      <c r="K56" s="6">
        <v>22</v>
      </c>
      <c r="L56" s="18">
        <f t="shared" si="1"/>
      </c>
      <c r="M56" s="18"/>
      <c r="N56" s="35">
        <f t="shared" si="2"/>
      </c>
      <c r="O56" s="7">
        <v>4179</v>
      </c>
    </row>
    <row r="57" spans="1:15" s="7" customFormat="1" ht="12.75" customHeight="1">
      <c r="A57" s="15">
        <v>50</v>
      </c>
      <c r="B57" s="24">
        <v>55</v>
      </c>
      <c r="C57" s="43" t="s">
        <v>390</v>
      </c>
      <c r="D57" s="3">
        <v>1988</v>
      </c>
      <c r="E57" s="4" t="s">
        <v>0</v>
      </c>
      <c r="F57" s="4" t="s">
        <v>1</v>
      </c>
      <c r="G57" s="4" t="s">
        <v>391</v>
      </c>
      <c r="H57" s="45" t="s">
        <v>616</v>
      </c>
      <c r="I57" s="5"/>
      <c r="J57" s="4" t="str">
        <f t="shared" si="0"/>
        <v>M20</v>
      </c>
      <c r="K57" s="6">
        <v>23</v>
      </c>
      <c r="L57" s="18">
        <f t="shared" si="1"/>
      </c>
      <c r="M57" s="18"/>
      <c r="N57" s="35">
        <f t="shared" si="2"/>
      </c>
      <c r="O57" s="7">
        <v>4183</v>
      </c>
    </row>
    <row r="58" spans="1:15" s="7" customFormat="1" ht="12.75" customHeight="1">
      <c r="A58" s="15">
        <v>51</v>
      </c>
      <c r="B58" s="17">
        <v>189</v>
      </c>
      <c r="C58" s="27" t="s">
        <v>259</v>
      </c>
      <c r="D58" s="17">
        <v>1984</v>
      </c>
      <c r="E58" s="19" t="s">
        <v>0</v>
      </c>
      <c r="F58" s="19" t="s">
        <v>0</v>
      </c>
      <c r="G58" s="19" t="s">
        <v>46</v>
      </c>
      <c r="H58" s="44" t="s">
        <v>617</v>
      </c>
      <c r="I58" s="20"/>
      <c r="J58" s="4" t="str">
        <f t="shared" si="0"/>
        <v>M30</v>
      </c>
      <c r="K58" s="6">
        <v>13</v>
      </c>
      <c r="L58" s="18">
        <f t="shared" si="1"/>
      </c>
      <c r="M58" s="18"/>
      <c r="N58" s="35">
        <f t="shared" si="2"/>
      </c>
      <c r="O58" s="7">
        <v>4189</v>
      </c>
    </row>
    <row r="59" spans="1:15" s="7" customFormat="1" ht="12.75" customHeight="1">
      <c r="A59" s="15">
        <v>52</v>
      </c>
      <c r="B59" s="17">
        <v>271</v>
      </c>
      <c r="C59" s="27" t="s">
        <v>530</v>
      </c>
      <c r="D59" s="17">
        <v>1968</v>
      </c>
      <c r="E59" s="19" t="s">
        <v>45</v>
      </c>
      <c r="F59" s="19" t="s">
        <v>522</v>
      </c>
      <c r="G59" s="19" t="s">
        <v>531</v>
      </c>
      <c r="H59" s="44" t="s">
        <v>618</v>
      </c>
      <c r="I59" s="20"/>
      <c r="J59" s="4" t="str">
        <f t="shared" si="0"/>
        <v>M40</v>
      </c>
      <c r="K59" s="6">
        <v>8</v>
      </c>
      <c r="L59" s="18">
        <f t="shared" si="1"/>
      </c>
      <c r="M59" s="18"/>
      <c r="N59" s="35">
        <f t="shared" si="2"/>
      </c>
      <c r="O59" s="7">
        <v>4192</v>
      </c>
    </row>
    <row r="60" spans="1:15" s="7" customFormat="1" ht="12.75" customHeight="1">
      <c r="A60" s="15">
        <v>53</v>
      </c>
      <c r="B60" s="17">
        <v>270</v>
      </c>
      <c r="C60" s="27" t="s">
        <v>532</v>
      </c>
      <c r="D60" s="17">
        <v>1983</v>
      </c>
      <c r="E60" s="19" t="s">
        <v>45</v>
      </c>
      <c r="F60" s="19" t="s">
        <v>522</v>
      </c>
      <c r="G60" s="19"/>
      <c r="H60" s="44" t="s">
        <v>620</v>
      </c>
      <c r="I60" s="20"/>
      <c r="J60" s="4" t="str">
        <f t="shared" si="0"/>
        <v>M30</v>
      </c>
      <c r="K60" s="6">
        <v>14</v>
      </c>
      <c r="L60" s="18">
        <f t="shared" si="1"/>
      </c>
      <c r="M60" s="18"/>
      <c r="N60" s="35">
        <f t="shared" si="2"/>
      </c>
      <c r="O60" s="7">
        <v>4198</v>
      </c>
    </row>
    <row r="61" spans="1:15" s="7" customFormat="1" ht="12.75" customHeight="1">
      <c r="A61" s="15">
        <v>54</v>
      </c>
      <c r="B61" s="17">
        <v>92</v>
      </c>
      <c r="C61" s="27" t="s">
        <v>312</v>
      </c>
      <c r="D61" s="17">
        <v>1980</v>
      </c>
      <c r="E61" s="19" t="s">
        <v>0</v>
      </c>
      <c r="F61" s="19" t="s">
        <v>0</v>
      </c>
      <c r="G61" s="19" t="s">
        <v>176</v>
      </c>
      <c r="H61" s="44" t="s">
        <v>621</v>
      </c>
      <c r="I61" s="20"/>
      <c r="J61" s="4" t="str">
        <f t="shared" si="0"/>
        <v>M30</v>
      </c>
      <c r="K61" s="6">
        <v>15</v>
      </c>
      <c r="L61" s="18">
        <f t="shared" si="1"/>
      </c>
      <c r="M61" s="18"/>
      <c r="N61" s="35">
        <f t="shared" si="2"/>
      </c>
      <c r="O61" s="7">
        <v>4200</v>
      </c>
    </row>
    <row r="62" spans="1:15" s="7" customFormat="1" ht="12.75" customHeight="1">
      <c r="A62" s="15">
        <v>55</v>
      </c>
      <c r="B62" s="17">
        <v>5</v>
      </c>
      <c r="C62" s="27" t="s">
        <v>420</v>
      </c>
      <c r="D62" s="17">
        <v>1978</v>
      </c>
      <c r="E62" s="19" t="s">
        <v>0</v>
      </c>
      <c r="F62" s="19" t="s">
        <v>0</v>
      </c>
      <c r="G62" s="19" t="s">
        <v>46</v>
      </c>
      <c r="H62" s="44" t="s">
        <v>622</v>
      </c>
      <c r="I62" s="20"/>
      <c r="J62" s="4" t="str">
        <f t="shared" si="0"/>
        <v>M30</v>
      </c>
      <c r="K62" s="6">
        <v>16</v>
      </c>
      <c r="L62" s="18">
        <f t="shared" si="1"/>
      </c>
      <c r="M62" s="18"/>
      <c r="N62" s="35">
        <f t="shared" si="2"/>
      </c>
      <c r="O62" s="7">
        <v>4212</v>
      </c>
    </row>
    <row r="63" spans="1:15" s="7" customFormat="1" ht="12.75" customHeight="1">
      <c r="A63" s="15">
        <v>56</v>
      </c>
      <c r="B63" s="17">
        <v>252</v>
      </c>
      <c r="C63" s="27" t="s">
        <v>504</v>
      </c>
      <c r="D63" s="17">
        <v>1980</v>
      </c>
      <c r="E63" s="19" t="s">
        <v>0</v>
      </c>
      <c r="F63" s="19" t="s">
        <v>505</v>
      </c>
      <c r="G63" s="19"/>
      <c r="H63" s="44" t="s">
        <v>623</v>
      </c>
      <c r="I63" s="20"/>
      <c r="J63" s="4" t="str">
        <f t="shared" si="0"/>
        <v>M30</v>
      </c>
      <c r="K63" s="6">
        <v>17</v>
      </c>
      <c r="L63" s="18">
        <f t="shared" si="1"/>
      </c>
      <c r="M63" s="18"/>
      <c r="N63" s="35">
        <f t="shared" si="2"/>
      </c>
      <c r="O63" s="7">
        <v>4234</v>
      </c>
    </row>
    <row r="64" spans="1:15" s="7" customFormat="1" ht="12.75" customHeight="1">
      <c r="A64" s="15">
        <v>57</v>
      </c>
      <c r="B64" s="17">
        <v>233</v>
      </c>
      <c r="C64" s="27" t="s">
        <v>462</v>
      </c>
      <c r="D64" s="17">
        <v>1997</v>
      </c>
      <c r="E64" s="19" t="s">
        <v>45</v>
      </c>
      <c r="F64" s="19" t="s">
        <v>463</v>
      </c>
      <c r="G64" s="19"/>
      <c r="H64" s="44" t="s">
        <v>624</v>
      </c>
      <c r="I64" s="20"/>
      <c r="J64" s="4" t="str">
        <f t="shared" si="0"/>
        <v>M16</v>
      </c>
      <c r="K64" s="6">
        <v>4</v>
      </c>
      <c r="L64" s="18" t="str">
        <f t="shared" si="1"/>
        <v>К</v>
      </c>
      <c r="M64" s="18">
        <v>8</v>
      </c>
      <c r="N64" s="35" t="str">
        <f t="shared" si="2"/>
        <v>M16</v>
      </c>
      <c r="O64" s="7">
        <v>4239</v>
      </c>
    </row>
    <row r="65" spans="1:15" s="7" customFormat="1" ht="12.75" customHeight="1">
      <c r="A65" s="15">
        <v>58</v>
      </c>
      <c r="B65" s="17">
        <v>235</v>
      </c>
      <c r="C65" s="27" t="s">
        <v>460</v>
      </c>
      <c r="D65" s="17">
        <v>1973</v>
      </c>
      <c r="E65" s="19" t="s">
        <v>45</v>
      </c>
      <c r="F65" s="19" t="s">
        <v>461</v>
      </c>
      <c r="G65" s="19" t="s">
        <v>20</v>
      </c>
      <c r="H65" s="44" t="s">
        <v>627</v>
      </c>
      <c r="I65" s="20"/>
      <c r="J65" s="4" t="str">
        <f t="shared" si="0"/>
        <v>M40</v>
      </c>
      <c r="K65" s="6">
        <v>9</v>
      </c>
      <c r="L65" s="18">
        <f t="shared" si="1"/>
      </c>
      <c r="M65" s="18"/>
      <c r="N65" s="35">
        <f t="shared" si="2"/>
      </c>
      <c r="O65" s="7">
        <v>4252</v>
      </c>
    </row>
    <row r="66" spans="1:15" s="7" customFormat="1" ht="12.75" customHeight="1">
      <c r="A66" s="15">
        <v>59</v>
      </c>
      <c r="B66" s="17">
        <v>192</v>
      </c>
      <c r="C66" s="27" t="s">
        <v>257</v>
      </c>
      <c r="D66" s="17">
        <v>1993</v>
      </c>
      <c r="E66" s="19" t="s">
        <v>0</v>
      </c>
      <c r="F66" s="19" t="s">
        <v>0</v>
      </c>
      <c r="G66" s="19"/>
      <c r="H66" s="44" t="s">
        <v>628</v>
      </c>
      <c r="I66" s="20"/>
      <c r="J66" s="4" t="str">
        <f t="shared" si="0"/>
        <v>M20</v>
      </c>
      <c r="K66" s="6">
        <v>24</v>
      </c>
      <c r="L66" s="18">
        <f t="shared" si="1"/>
      </c>
      <c r="M66" s="18"/>
      <c r="N66" s="35">
        <f t="shared" si="2"/>
      </c>
      <c r="O66" s="7">
        <v>4262</v>
      </c>
    </row>
    <row r="67" spans="1:15" s="7" customFormat="1" ht="12.75" customHeight="1">
      <c r="A67" s="15">
        <v>60</v>
      </c>
      <c r="B67" s="17">
        <v>248</v>
      </c>
      <c r="C67" s="27" t="s">
        <v>507</v>
      </c>
      <c r="D67" s="17">
        <v>1998</v>
      </c>
      <c r="E67" s="19" t="s">
        <v>0</v>
      </c>
      <c r="F67" s="19" t="s">
        <v>0</v>
      </c>
      <c r="G67" s="19" t="s">
        <v>508</v>
      </c>
      <c r="H67" s="44" t="s">
        <v>629</v>
      </c>
      <c r="I67" s="20"/>
      <c r="J67" s="4" t="str">
        <f t="shared" si="0"/>
        <v>M16</v>
      </c>
      <c r="K67" s="6">
        <v>5</v>
      </c>
      <c r="L67" s="18" t="str">
        <f t="shared" si="1"/>
        <v>К</v>
      </c>
      <c r="M67" s="18">
        <v>9</v>
      </c>
      <c r="N67" s="35" t="str">
        <f t="shared" si="2"/>
        <v>M16</v>
      </c>
      <c r="O67" s="7">
        <v>4264</v>
      </c>
    </row>
    <row r="68" spans="1:15" s="7" customFormat="1" ht="12.75" customHeight="1">
      <c r="A68" s="15">
        <v>61</v>
      </c>
      <c r="B68" s="24">
        <v>193</v>
      </c>
      <c r="C68" s="43" t="s">
        <v>38</v>
      </c>
      <c r="D68" s="3">
        <v>1985</v>
      </c>
      <c r="E68" s="4" t="s">
        <v>0</v>
      </c>
      <c r="F68" s="4" t="s">
        <v>0</v>
      </c>
      <c r="G68" s="4"/>
      <c r="H68" s="45" t="s">
        <v>630</v>
      </c>
      <c r="I68" s="5"/>
      <c r="J68" s="4" t="str">
        <f t="shared" si="0"/>
        <v>M30</v>
      </c>
      <c r="K68" s="6">
        <v>18</v>
      </c>
      <c r="L68" s="18">
        <f t="shared" si="1"/>
      </c>
      <c r="M68" s="18"/>
      <c r="N68" s="35">
        <f t="shared" si="2"/>
      </c>
      <c r="O68" s="7">
        <v>4266</v>
      </c>
    </row>
    <row r="69" spans="1:15" s="7" customFormat="1" ht="12.75" customHeight="1">
      <c r="A69" s="15">
        <v>62</v>
      </c>
      <c r="B69" s="24">
        <v>106</v>
      </c>
      <c r="C69" s="43" t="s">
        <v>350</v>
      </c>
      <c r="D69" s="3">
        <v>1972</v>
      </c>
      <c r="E69" s="4" t="s">
        <v>0</v>
      </c>
      <c r="F69" s="4" t="s">
        <v>0</v>
      </c>
      <c r="G69" s="4" t="s">
        <v>192</v>
      </c>
      <c r="H69" s="45" t="s">
        <v>631</v>
      </c>
      <c r="I69" s="5"/>
      <c r="J69" s="4" t="str">
        <f t="shared" si="0"/>
        <v>M40</v>
      </c>
      <c r="K69" s="6">
        <v>10</v>
      </c>
      <c r="L69" s="18">
        <f t="shared" si="1"/>
      </c>
      <c r="M69" s="18"/>
      <c r="N69" s="35">
        <f t="shared" si="2"/>
      </c>
      <c r="O69" s="7">
        <v>4297</v>
      </c>
    </row>
    <row r="70" spans="1:15" s="7" customFormat="1" ht="12.75" customHeight="1">
      <c r="A70" s="15">
        <v>63</v>
      </c>
      <c r="B70" s="17">
        <v>221</v>
      </c>
      <c r="C70" s="27" t="s">
        <v>68</v>
      </c>
      <c r="D70" s="17">
        <v>1967</v>
      </c>
      <c r="E70" s="19" t="s">
        <v>45</v>
      </c>
      <c r="F70" s="19" t="s">
        <v>27</v>
      </c>
      <c r="G70" s="19" t="s">
        <v>355</v>
      </c>
      <c r="H70" s="44" t="s">
        <v>632</v>
      </c>
      <c r="I70" s="20"/>
      <c r="J70" s="4" t="str">
        <f t="shared" si="0"/>
        <v>M40</v>
      </c>
      <c r="K70" s="6">
        <v>11</v>
      </c>
      <c r="L70" s="18">
        <f t="shared" si="1"/>
      </c>
      <c r="M70" s="18"/>
      <c r="N70" s="35">
        <f t="shared" si="2"/>
      </c>
      <c r="O70" s="7">
        <v>4301</v>
      </c>
    </row>
    <row r="71" spans="1:15" s="7" customFormat="1" ht="12.75" customHeight="1">
      <c r="A71" s="15">
        <v>64</v>
      </c>
      <c r="B71" s="24">
        <v>156</v>
      </c>
      <c r="C71" s="43" t="s">
        <v>225</v>
      </c>
      <c r="D71" s="3">
        <v>1976</v>
      </c>
      <c r="E71" s="4" t="s">
        <v>0</v>
      </c>
      <c r="F71" s="4" t="s">
        <v>0</v>
      </c>
      <c r="G71" s="4" t="s">
        <v>223</v>
      </c>
      <c r="H71" s="45" t="s">
        <v>633</v>
      </c>
      <c r="I71" s="5"/>
      <c r="J71" s="4" t="str">
        <f t="shared" si="0"/>
        <v>M40</v>
      </c>
      <c r="K71" s="6">
        <v>12</v>
      </c>
      <c r="L71" s="18">
        <f t="shared" si="1"/>
      </c>
      <c r="M71" s="18"/>
      <c r="N71" s="35">
        <f t="shared" si="2"/>
      </c>
      <c r="O71" s="7">
        <v>4303</v>
      </c>
    </row>
    <row r="72" spans="1:15" s="7" customFormat="1" ht="12.75" customHeight="1">
      <c r="A72" s="15">
        <v>65</v>
      </c>
      <c r="B72" s="17">
        <v>76</v>
      </c>
      <c r="C72" s="27" t="s">
        <v>91</v>
      </c>
      <c r="D72" s="17">
        <v>1960</v>
      </c>
      <c r="E72" s="19" t="s">
        <v>0</v>
      </c>
      <c r="F72" s="19" t="s">
        <v>0</v>
      </c>
      <c r="G72" s="19"/>
      <c r="H72" s="44" t="s">
        <v>634</v>
      </c>
      <c r="I72" s="20"/>
      <c r="J72" s="4" t="str">
        <f aca="true" t="shared" si="3" ref="J72:J135">IF(AND(D72&gt;=1900,D72&lt;=1946),"M70",IF(AND(D72&gt;=1947,D72&lt;=1956),"M60",IF(AND(D72&gt;=1957,D72&lt;=1966),"M50",IF(AND(D72&gt;=1967,D72&lt;=1976),"M40",IF(AND(D72&gt;=1977,D72&lt;=1986),"M30",IF(AND(D72&gt;=1987,D72&lt;=1996),"M20",N72))))))</f>
        <v>M50</v>
      </c>
      <c r="K72" s="6">
        <v>5</v>
      </c>
      <c r="L72" s="18">
        <f aca="true" t="shared" si="4" ref="L72:L135">IF(AND(D72&gt;=1994,D72&lt;=2016),"К","")</f>
      </c>
      <c r="M72" s="18"/>
      <c r="N72" s="35">
        <f aca="true" t="shared" si="5" ref="N72:N135">IF(AND(D72&gt;=1997,D72&lt;=2000),"M16",IF(AND(D72&gt;=2001,D72&lt;=2016),"M13",""))</f>
      </c>
      <c r="O72" s="7">
        <v>4309</v>
      </c>
    </row>
    <row r="73" spans="1:15" s="7" customFormat="1" ht="12.75" customHeight="1">
      <c r="A73" s="15">
        <v>66</v>
      </c>
      <c r="B73" s="17">
        <v>232</v>
      </c>
      <c r="C73" s="27" t="s">
        <v>464</v>
      </c>
      <c r="D73" s="17">
        <v>1986</v>
      </c>
      <c r="E73" s="19" t="s">
        <v>0</v>
      </c>
      <c r="F73" s="19" t="s">
        <v>0</v>
      </c>
      <c r="G73" s="19" t="s">
        <v>20</v>
      </c>
      <c r="H73" s="44" t="s">
        <v>635</v>
      </c>
      <c r="I73" s="20"/>
      <c r="J73" s="4" t="str">
        <f t="shared" si="3"/>
        <v>M30</v>
      </c>
      <c r="K73" s="6">
        <v>19</v>
      </c>
      <c r="L73" s="18">
        <f t="shared" si="4"/>
      </c>
      <c r="M73" s="18"/>
      <c r="N73" s="35">
        <f t="shared" si="5"/>
      </c>
      <c r="O73" s="7">
        <v>4310</v>
      </c>
    </row>
    <row r="74" spans="1:15" s="7" customFormat="1" ht="12.75" customHeight="1">
      <c r="A74" s="15">
        <v>67</v>
      </c>
      <c r="B74" s="17">
        <v>332</v>
      </c>
      <c r="C74" s="27" t="s">
        <v>121</v>
      </c>
      <c r="D74" s="17">
        <v>1966</v>
      </c>
      <c r="E74" s="19" t="s">
        <v>0</v>
      </c>
      <c r="F74" s="19" t="s">
        <v>0</v>
      </c>
      <c r="G74" s="19"/>
      <c r="H74" s="44" t="s">
        <v>636</v>
      </c>
      <c r="I74" s="20"/>
      <c r="J74" s="4" t="str">
        <f t="shared" si="3"/>
        <v>M50</v>
      </c>
      <c r="K74" s="6">
        <v>6</v>
      </c>
      <c r="L74" s="18">
        <f t="shared" si="4"/>
      </c>
      <c r="M74" s="18"/>
      <c r="N74" s="35">
        <f t="shared" si="5"/>
      </c>
      <c r="O74" s="7">
        <v>4311</v>
      </c>
    </row>
    <row r="75" spans="1:15" s="7" customFormat="1" ht="12.75" customHeight="1">
      <c r="A75" s="15">
        <v>68</v>
      </c>
      <c r="B75" s="17">
        <v>24</v>
      </c>
      <c r="C75" s="27" t="s">
        <v>482</v>
      </c>
      <c r="D75" s="17">
        <v>1965</v>
      </c>
      <c r="E75" s="19" t="s">
        <v>45</v>
      </c>
      <c r="F75" s="19" t="s">
        <v>483</v>
      </c>
      <c r="G75" s="19" t="s">
        <v>484</v>
      </c>
      <c r="H75" s="44" t="s">
        <v>639</v>
      </c>
      <c r="I75" s="20"/>
      <c r="J75" s="4" t="str">
        <f t="shared" si="3"/>
        <v>M50</v>
      </c>
      <c r="K75" s="6">
        <v>7</v>
      </c>
      <c r="L75" s="18">
        <f t="shared" si="4"/>
      </c>
      <c r="M75" s="18"/>
      <c r="N75" s="35">
        <f t="shared" si="5"/>
      </c>
      <c r="O75" s="7">
        <v>4322</v>
      </c>
    </row>
    <row r="76" spans="1:15" s="7" customFormat="1" ht="12.75" customHeight="1">
      <c r="A76" s="15">
        <v>69</v>
      </c>
      <c r="B76" s="17">
        <v>207</v>
      </c>
      <c r="C76" s="27" t="s">
        <v>330</v>
      </c>
      <c r="D76" s="17">
        <v>1989</v>
      </c>
      <c r="E76" s="19" t="s">
        <v>0</v>
      </c>
      <c r="F76" s="19" t="s">
        <v>0</v>
      </c>
      <c r="G76" s="19"/>
      <c r="H76" s="44" t="s">
        <v>640</v>
      </c>
      <c r="I76" s="20"/>
      <c r="J76" s="4" t="str">
        <f t="shared" si="3"/>
        <v>M20</v>
      </c>
      <c r="K76" s="6">
        <v>25</v>
      </c>
      <c r="L76" s="18">
        <f t="shared" si="4"/>
      </c>
      <c r="M76" s="18"/>
      <c r="N76" s="35">
        <f t="shared" si="5"/>
      </c>
      <c r="O76" s="7">
        <v>4326</v>
      </c>
    </row>
    <row r="77" spans="1:15" s="7" customFormat="1" ht="12.75" customHeight="1">
      <c r="A77" s="15">
        <v>70</v>
      </c>
      <c r="B77" s="24">
        <v>326</v>
      </c>
      <c r="C77" s="43" t="s">
        <v>229</v>
      </c>
      <c r="D77" s="3">
        <v>2000</v>
      </c>
      <c r="E77" s="4" t="s">
        <v>0</v>
      </c>
      <c r="F77" s="4" t="s">
        <v>0</v>
      </c>
      <c r="G77" s="4"/>
      <c r="H77" s="45" t="s">
        <v>641</v>
      </c>
      <c r="I77" s="5"/>
      <c r="J77" s="4" t="str">
        <f t="shared" si="3"/>
        <v>M16</v>
      </c>
      <c r="K77" s="6">
        <v>6</v>
      </c>
      <c r="L77" s="18" t="str">
        <f t="shared" si="4"/>
        <v>К</v>
      </c>
      <c r="M77" s="18">
        <v>10</v>
      </c>
      <c r="N77" s="35" t="str">
        <f t="shared" si="5"/>
        <v>M16</v>
      </c>
      <c r="O77" s="7">
        <v>4335</v>
      </c>
    </row>
    <row r="78" spans="1:15" s="7" customFormat="1" ht="12.75" customHeight="1">
      <c r="A78" s="15">
        <v>71</v>
      </c>
      <c r="B78" s="17">
        <v>64</v>
      </c>
      <c r="C78" s="27" t="s">
        <v>300</v>
      </c>
      <c r="D78" s="17">
        <v>1987</v>
      </c>
      <c r="E78" s="19" t="s">
        <v>301</v>
      </c>
      <c r="F78" s="19" t="s">
        <v>302</v>
      </c>
      <c r="G78" s="19" t="s">
        <v>20</v>
      </c>
      <c r="H78" s="44" t="s">
        <v>642</v>
      </c>
      <c r="I78" s="20"/>
      <c r="J78" s="4" t="str">
        <f t="shared" si="3"/>
        <v>M20</v>
      </c>
      <c r="K78" s="6">
        <v>26</v>
      </c>
      <c r="L78" s="18">
        <f t="shared" si="4"/>
      </c>
      <c r="M78" s="18"/>
      <c r="N78" s="35">
        <f t="shared" si="5"/>
      </c>
      <c r="O78" s="7">
        <v>4336</v>
      </c>
    </row>
    <row r="79" spans="1:15" s="7" customFormat="1" ht="12.75" customHeight="1">
      <c r="A79" s="15">
        <v>72</v>
      </c>
      <c r="B79" s="17">
        <v>87</v>
      </c>
      <c r="C79" s="27" t="s">
        <v>308</v>
      </c>
      <c r="D79" s="17">
        <v>1979</v>
      </c>
      <c r="E79" s="19" t="s">
        <v>0</v>
      </c>
      <c r="F79" s="19" t="s">
        <v>0</v>
      </c>
      <c r="G79" s="19" t="s">
        <v>309</v>
      </c>
      <c r="H79" s="44" t="s">
        <v>643</v>
      </c>
      <c r="I79" s="20"/>
      <c r="J79" s="4" t="str">
        <f t="shared" si="3"/>
        <v>M30</v>
      </c>
      <c r="K79" s="6">
        <v>20</v>
      </c>
      <c r="L79" s="18">
        <f t="shared" si="4"/>
      </c>
      <c r="M79" s="18"/>
      <c r="N79" s="35">
        <f t="shared" si="5"/>
      </c>
      <c r="O79" s="7">
        <v>4341</v>
      </c>
    </row>
    <row r="80" spans="1:15" s="7" customFormat="1" ht="12.75" customHeight="1">
      <c r="A80" s="15">
        <v>73</v>
      </c>
      <c r="B80" s="17">
        <v>72</v>
      </c>
      <c r="C80" s="27" t="s">
        <v>304</v>
      </c>
      <c r="D80" s="17">
        <v>1956</v>
      </c>
      <c r="E80" s="19" t="s">
        <v>0</v>
      </c>
      <c r="F80" s="19" t="s">
        <v>0</v>
      </c>
      <c r="G80" s="19" t="s">
        <v>305</v>
      </c>
      <c r="H80" s="44" t="s">
        <v>644</v>
      </c>
      <c r="I80" s="20"/>
      <c r="J80" s="4" t="str">
        <f t="shared" si="3"/>
        <v>M60</v>
      </c>
      <c r="K80" s="6">
        <v>2</v>
      </c>
      <c r="L80" s="18">
        <f t="shared" si="4"/>
      </c>
      <c r="M80" s="18"/>
      <c r="N80" s="35">
        <f t="shared" si="5"/>
      </c>
      <c r="O80" s="7">
        <v>4360</v>
      </c>
    </row>
    <row r="81" spans="1:15" s="7" customFormat="1" ht="12.75" customHeight="1">
      <c r="A81" s="15">
        <v>74</v>
      </c>
      <c r="B81" s="17">
        <v>231</v>
      </c>
      <c r="C81" s="27" t="s">
        <v>465</v>
      </c>
      <c r="D81" s="17">
        <v>1988</v>
      </c>
      <c r="E81" s="19" t="s">
        <v>0</v>
      </c>
      <c r="F81" s="19" t="s">
        <v>0</v>
      </c>
      <c r="G81" s="19"/>
      <c r="H81" s="44" t="s">
        <v>645</v>
      </c>
      <c r="I81" s="20"/>
      <c r="J81" s="4" t="str">
        <f t="shared" si="3"/>
        <v>M20</v>
      </c>
      <c r="K81" s="6">
        <v>27</v>
      </c>
      <c r="L81" s="18">
        <f t="shared" si="4"/>
      </c>
      <c r="M81" s="18"/>
      <c r="N81" s="35">
        <f t="shared" si="5"/>
      </c>
      <c r="O81" s="7">
        <v>4372</v>
      </c>
    </row>
    <row r="82" spans="1:15" s="7" customFormat="1" ht="12.75" customHeight="1">
      <c r="A82" s="15">
        <v>75</v>
      </c>
      <c r="B82" s="17">
        <v>100</v>
      </c>
      <c r="C82" s="27" t="s">
        <v>338</v>
      </c>
      <c r="D82" s="17">
        <v>1990</v>
      </c>
      <c r="E82" s="19" t="s">
        <v>0</v>
      </c>
      <c r="F82" s="19" t="s">
        <v>0</v>
      </c>
      <c r="G82" s="19" t="s">
        <v>12</v>
      </c>
      <c r="H82" s="44" t="s">
        <v>646</v>
      </c>
      <c r="I82" s="20"/>
      <c r="J82" s="4" t="str">
        <f t="shared" si="3"/>
        <v>M20</v>
      </c>
      <c r="K82" s="6">
        <v>28</v>
      </c>
      <c r="L82" s="18">
        <f t="shared" si="4"/>
      </c>
      <c r="M82" s="18"/>
      <c r="N82" s="35">
        <f t="shared" si="5"/>
      </c>
      <c r="O82" s="7">
        <v>4388</v>
      </c>
    </row>
    <row r="83" spans="1:15" s="7" customFormat="1" ht="12.75" customHeight="1">
      <c r="A83" s="15">
        <v>76</v>
      </c>
      <c r="B83" s="17">
        <v>115</v>
      </c>
      <c r="C83" s="27" t="s">
        <v>64</v>
      </c>
      <c r="D83" s="17">
        <v>1977</v>
      </c>
      <c r="E83" s="19" t="s">
        <v>0</v>
      </c>
      <c r="F83" s="19" t="s">
        <v>0</v>
      </c>
      <c r="G83" s="19"/>
      <c r="H83" s="44" t="s">
        <v>647</v>
      </c>
      <c r="I83" s="20"/>
      <c r="J83" s="4" t="str">
        <f t="shared" si="3"/>
        <v>M30</v>
      </c>
      <c r="K83" s="6">
        <v>21</v>
      </c>
      <c r="L83" s="18">
        <f t="shared" si="4"/>
      </c>
      <c r="M83" s="18"/>
      <c r="N83" s="35">
        <f t="shared" si="5"/>
      </c>
      <c r="O83" s="7">
        <v>4406</v>
      </c>
    </row>
    <row r="84" spans="1:15" s="7" customFormat="1" ht="12.75" customHeight="1">
      <c r="A84" s="15">
        <v>77</v>
      </c>
      <c r="B84" s="17">
        <v>170</v>
      </c>
      <c r="C84" s="27" t="s">
        <v>288</v>
      </c>
      <c r="D84" s="17">
        <v>1975</v>
      </c>
      <c r="E84" s="19" t="s">
        <v>0</v>
      </c>
      <c r="F84" s="19" t="s">
        <v>0</v>
      </c>
      <c r="G84" s="19"/>
      <c r="H84" s="44" t="s">
        <v>648</v>
      </c>
      <c r="I84" s="20"/>
      <c r="J84" s="4" t="str">
        <f t="shared" si="3"/>
        <v>M40</v>
      </c>
      <c r="K84" s="6">
        <v>13</v>
      </c>
      <c r="L84" s="18">
        <f t="shared" si="4"/>
      </c>
      <c r="M84" s="18"/>
      <c r="N84" s="35">
        <f t="shared" si="5"/>
      </c>
      <c r="O84" s="7">
        <v>4420</v>
      </c>
    </row>
    <row r="85" spans="1:15" s="7" customFormat="1" ht="12.75" customHeight="1">
      <c r="A85" s="15">
        <v>78</v>
      </c>
      <c r="B85" s="17">
        <v>16</v>
      </c>
      <c r="C85" s="27" t="s">
        <v>433</v>
      </c>
      <c r="D85" s="17">
        <v>1976</v>
      </c>
      <c r="E85" s="19" t="s">
        <v>0</v>
      </c>
      <c r="F85" s="19" t="s">
        <v>0</v>
      </c>
      <c r="G85" s="19"/>
      <c r="H85" s="44" t="s">
        <v>649</v>
      </c>
      <c r="I85" s="20"/>
      <c r="J85" s="4" t="str">
        <f t="shared" si="3"/>
        <v>M40</v>
      </c>
      <c r="K85" s="6">
        <v>14</v>
      </c>
      <c r="L85" s="18">
        <f t="shared" si="4"/>
      </c>
      <c r="M85" s="18"/>
      <c r="N85" s="35">
        <f t="shared" si="5"/>
      </c>
      <c r="O85" s="7">
        <v>4428</v>
      </c>
    </row>
    <row r="86" spans="1:15" s="7" customFormat="1" ht="12.75" customHeight="1">
      <c r="A86" s="15">
        <v>79</v>
      </c>
      <c r="B86" s="24">
        <v>130</v>
      </c>
      <c r="C86" s="43" t="s">
        <v>243</v>
      </c>
      <c r="D86" s="3">
        <v>1965</v>
      </c>
      <c r="E86" s="4" t="s">
        <v>0</v>
      </c>
      <c r="F86" s="4" t="s">
        <v>0</v>
      </c>
      <c r="G86" s="4"/>
      <c r="H86" s="45" t="s">
        <v>650</v>
      </c>
      <c r="I86" s="5"/>
      <c r="J86" s="4" t="str">
        <f t="shared" si="3"/>
        <v>M50</v>
      </c>
      <c r="K86" s="6">
        <v>8</v>
      </c>
      <c r="L86" s="18">
        <f t="shared" si="4"/>
      </c>
      <c r="M86" s="18"/>
      <c r="N86" s="35">
        <f t="shared" si="5"/>
      </c>
      <c r="O86" s="7">
        <v>4436</v>
      </c>
    </row>
    <row r="87" spans="1:15" s="7" customFormat="1" ht="12.75" customHeight="1">
      <c r="A87" s="15">
        <v>80</v>
      </c>
      <c r="B87" s="17">
        <v>214</v>
      </c>
      <c r="C87" s="27" t="s">
        <v>472</v>
      </c>
      <c r="D87" s="17">
        <v>1974</v>
      </c>
      <c r="E87" s="19" t="s">
        <v>0</v>
      </c>
      <c r="F87" s="19" t="s">
        <v>0</v>
      </c>
      <c r="G87" s="19" t="s">
        <v>195</v>
      </c>
      <c r="H87" s="44" t="s">
        <v>651</v>
      </c>
      <c r="I87" s="20"/>
      <c r="J87" s="4" t="str">
        <f t="shared" si="3"/>
        <v>M40</v>
      </c>
      <c r="K87" s="6">
        <v>15</v>
      </c>
      <c r="L87" s="18">
        <f t="shared" si="4"/>
      </c>
      <c r="M87" s="18"/>
      <c r="N87" s="35">
        <f t="shared" si="5"/>
      </c>
      <c r="O87" s="7">
        <v>4437</v>
      </c>
    </row>
    <row r="88" spans="1:15" s="7" customFormat="1" ht="12.75" customHeight="1">
      <c r="A88" s="15">
        <v>81</v>
      </c>
      <c r="B88" s="25">
        <v>242</v>
      </c>
      <c r="C88" s="43" t="s">
        <v>451</v>
      </c>
      <c r="D88" s="3">
        <v>1961</v>
      </c>
      <c r="E88" s="4" t="s">
        <v>0</v>
      </c>
      <c r="F88" s="4" t="s">
        <v>0</v>
      </c>
      <c r="G88" s="4" t="s">
        <v>452</v>
      </c>
      <c r="H88" s="45" t="s">
        <v>652</v>
      </c>
      <c r="I88" s="5"/>
      <c r="J88" s="4" t="str">
        <f t="shared" si="3"/>
        <v>M50</v>
      </c>
      <c r="K88" s="6">
        <v>9</v>
      </c>
      <c r="L88" s="18">
        <f t="shared" si="4"/>
      </c>
      <c r="M88" s="18"/>
      <c r="N88" s="35">
        <f t="shared" si="5"/>
      </c>
      <c r="O88" s="7">
        <v>4441</v>
      </c>
    </row>
    <row r="89" spans="1:15" s="7" customFormat="1" ht="12.75" customHeight="1">
      <c r="A89" s="15">
        <v>82</v>
      </c>
      <c r="B89" s="17">
        <v>99</v>
      </c>
      <c r="C89" s="27" t="s">
        <v>57</v>
      </c>
      <c r="D89" s="17">
        <v>1977</v>
      </c>
      <c r="E89" s="19" t="s">
        <v>0</v>
      </c>
      <c r="F89" s="19" t="s">
        <v>0</v>
      </c>
      <c r="G89" s="19" t="s">
        <v>185</v>
      </c>
      <c r="H89" s="44" t="s">
        <v>653</v>
      </c>
      <c r="I89" s="20"/>
      <c r="J89" s="4" t="str">
        <f t="shared" si="3"/>
        <v>M30</v>
      </c>
      <c r="K89" s="6">
        <v>22</v>
      </c>
      <c r="L89" s="18">
        <f t="shared" si="4"/>
      </c>
      <c r="M89" s="18"/>
      <c r="N89" s="35">
        <f t="shared" si="5"/>
      </c>
      <c r="O89" s="7">
        <v>4443</v>
      </c>
    </row>
    <row r="90" spans="1:15" s="7" customFormat="1" ht="12.75" customHeight="1">
      <c r="A90" s="15">
        <v>83</v>
      </c>
      <c r="B90" s="17">
        <v>350</v>
      </c>
      <c r="C90" s="27" t="s">
        <v>335</v>
      </c>
      <c r="D90" s="17">
        <v>1987</v>
      </c>
      <c r="E90" s="19" t="s">
        <v>0</v>
      </c>
      <c r="F90" s="19" t="s">
        <v>0</v>
      </c>
      <c r="G90" s="19"/>
      <c r="H90" s="44" t="s">
        <v>655</v>
      </c>
      <c r="I90" s="20"/>
      <c r="J90" s="4" t="str">
        <f t="shared" si="3"/>
        <v>M20</v>
      </c>
      <c r="K90" s="6">
        <v>29</v>
      </c>
      <c r="L90" s="18">
        <f t="shared" si="4"/>
      </c>
      <c r="M90" s="18"/>
      <c r="N90" s="35">
        <f t="shared" si="5"/>
      </c>
      <c r="O90" s="7">
        <v>4447</v>
      </c>
    </row>
    <row r="91" spans="1:15" s="7" customFormat="1" ht="12.75" customHeight="1">
      <c r="A91" s="15">
        <v>84</v>
      </c>
      <c r="B91" s="17">
        <v>75</v>
      </c>
      <c r="C91" s="27" t="s">
        <v>89</v>
      </c>
      <c r="D91" s="17">
        <v>1955</v>
      </c>
      <c r="E91" s="19" t="s">
        <v>0</v>
      </c>
      <c r="F91" s="19" t="s">
        <v>0</v>
      </c>
      <c r="G91" s="19"/>
      <c r="H91" s="44" t="s">
        <v>656</v>
      </c>
      <c r="I91" s="20"/>
      <c r="J91" s="4" t="str">
        <f t="shared" si="3"/>
        <v>M60</v>
      </c>
      <c r="K91" s="6">
        <v>3</v>
      </c>
      <c r="L91" s="18">
        <f t="shared" si="4"/>
      </c>
      <c r="M91" s="18"/>
      <c r="N91" s="35">
        <f t="shared" si="5"/>
      </c>
      <c r="O91" s="7">
        <v>4455</v>
      </c>
    </row>
    <row r="92" spans="1:15" s="7" customFormat="1" ht="12.75" customHeight="1">
      <c r="A92" s="15">
        <v>85</v>
      </c>
      <c r="B92" s="17">
        <v>6</v>
      </c>
      <c r="C92" s="27" t="s">
        <v>421</v>
      </c>
      <c r="D92" s="17">
        <v>1969</v>
      </c>
      <c r="E92" s="19" t="s">
        <v>0</v>
      </c>
      <c r="F92" s="19" t="s">
        <v>0</v>
      </c>
      <c r="G92" s="19" t="s">
        <v>422</v>
      </c>
      <c r="H92" s="44" t="s">
        <v>657</v>
      </c>
      <c r="I92" s="20"/>
      <c r="J92" s="4" t="str">
        <f t="shared" si="3"/>
        <v>M40</v>
      </c>
      <c r="K92" s="6">
        <v>16</v>
      </c>
      <c r="L92" s="18">
        <f t="shared" si="4"/>
      </c>
      <c r="M92" s="18"/>
      <c r="N92" s="35">
        <f t="shared" si="5"/>
      </c>
      <c r="O92" s="7">
        <v>4457</v>
      </c>
    </row>
    <row r="93" spans="1:15" s="7" customFormat="1" ht="12.75" customHeight="1">
      <c r="A93" s="15">
        <v>86</v>
      </c>
      <c r="B93" s="24">
        <v>34</v>
      </c>
      <c r="C93" s="43" t="s">
        <v>128</v>
      </c>
      <c r="D93" s="3">
        <v>2003</v>
      </c>
      <c r="E93" s="4" t="s">
        <v>0</v>
      </c>
      <c r="F93" s="4" t="s">
        <v>0</v>
      </c>
      <c r="G93" s="4"/>
      <c r="H93" s="45" t="s">
        <v>658</v>
      </c>
      <c r="I93" s="5"/>
      <c r="J93" s="4" t="str">
        <f t="shared" si="3"/>
        <v>M13</v>
      </c>
      <c r="K93" s="6">
        <v>1</v>
      </c>
      <c r="L93" s="18" t="str">
        <f t="shared" si="4"/>
        <v>К</v>
      </c>
      <c r="M93" s="18">
        <v>11</v>
      </c>
      <c r="N93" s="35" t="str">
        <f t="shared" si="5"/>
        <v>M13</v>
      </c>
      <c r="O93" s="7">
        <v>4463</v>
      </c>
    </row>
    <row r="94" spans="1:15" s="7" customFormat="1" ht="12.75" customHeight="1">
      <c r="A94" s="15">
        <v>87</v>
      </c>
      <c r="B94" s="17">
        <v>96</v>
      </c>
      <c r="C94" s="27" t="s">
        <v>69</v>
      </c>
      <c r="D94" s="17">
        <v>1964</v>
      </c>
      <c r="E94" s="19" t="s">
        <v>0</v>
      </c>
      <c r="F94" s="19" t="s">
        <v>0</v>
      </c>
      <c r="G94" s="19" t="s">
        <v>70</v>
      </c>
      <c r="H94" s="44" t="s">
        <v>659</v>
      </c>
      <c r="I94" s="20"/>
      <c r="J94" s="4" t="str">
        <f t="shared" si="3"/>
        <v>M50</v>
      </c>
      <c r="K94" s="6">
        <v>10</v>
      </c>
      <c r="L94" s="18">
        <f t="shared" si="4"/>
      </c>
      <c r="M94" s="18"/>
      <c r="N94" s="35">
        <f t="shared" si="5"/>
      </c>
      <c r="O94" s="7">
        <v>4477</v>
      </c>
    </row>
    <row r="95" spans="1:15" s="7" customFormat="1" ht="12.75" customHeight="1">
      <c r="A95" s="15">
        <v>88</v>
      </c>
      <c r="B95" s="17">
        <v>262</v>
      </c>
      <c r="C95" s="27" t="s">
        <v>516</v>
      </c>
      <c r="D95" s="17">
        <v>1991</v>
      </c>
      <c r="E95" s="19" t="s">
        <v>0</v>
      </c>
      <c r="F95" s="19" t="s">
        <v>517</v>
      </c>
      <c r="G95" s="19"/>
      <c r="H95" s="44" t="s">
        <v>660</v>
      </c>
      <c r="I95" s="20"/>
      <c r="J95" s="4" t="str">
        <f t="shared" si="3"/>
        <v>M20</v>
      </c>
      <c r="K95" s="6">
        <v>30</v>
      </c>
      <c r="L95" s="18">
        <f t="shared" si="4"/>
      </c>
      <c r="M95" s="18"/>
      <c r="N95" s="35">
        <f t="shared" si="5"/>
      </c>
      <c r="O95" s="7">
        <v>4481</v>
      </c>
    </row>
    <row r="96" spans="1:15" s="7" customFormat="1" ht="12.75" customHeight="1">
      <c r="A96" s="15">
        <v>89</v>
      </c>
      <c r="B96" s="17">
        <v>1</v>
      </c>
      <c r="C96" s="27" t="s">
        <v>307</v>
      </c>
      <c r="D96" s="17">
        <v>1964</v>
      </c>
      <c r="E96" s="19" t="s">
        <v>0</v>
      </c>
      <c r="F96" s="19" t="s">
        <v>0</v>
      </c>
      <c r="G96" s="19"/>
      <c r="H96" s="44" t="s">
        <v>661</v>
      </c>
      <c r="I96" s="20"/>
      <c r="J96" s="4" t="str">
        <f t="shared" si="3"/>
        <v>M50</v>
      </c>
      <c r="K96" s="6">
        <v>11</v>
      </c>
      <c r="L96" s="18">
        <f t="shared" si="4"/>
      </c>
      <c r="M96" s="18"/>
      <c r="N96" s="35">
        <f t="shared" si="5"/>
      </c>
      <c r="O96" s="7">
        <v>4486</v>
      </c>
    </row>
    <row r="97" spans="1:15" s="7" customFormat="1" ht="12.75" customHeight="1">
      <c r="A97" s="15">
        <v>90</v>
      </c>
      <c r="B97" s="17">
        <v>275</v>
      </c>
      <c r="C97" s="27" t="s">
        <v>537</v>
      </c>
      <c r="D97" s="17">
        <v>1997</v>
      </c>
      <c r="E97" s="19" t="s">
        <v>0</v>
      </c>
      <c r="F97" s="19" t="s">
        <v>0</v>
      </c>
      <c r="G97" s="19" t="s">
        <v>538</v>
      </c>
      <c r="H97" s="44" t="s">
        <v>662</v>
      </c>
      <c r="I97" s="20"/>
      <c r="J97" s="4" t="str">
        <f t="shared" si="3"/>
        <v>M16</v>
      </c>
      <c r="K97" s="6">
        <v>7</v>
      </c>
      <c r="L97" s="18" t="str">
        <f t="shared" si="4"/>
        <v>К</v>
      </c>
      <c r="M97" s="18">
        <v>12</v>
      </c>
      <c r="N97" s="35" t="str">
        <f t="shared" si="5"/>
        <v>M16</v>
      </c>
      <c r="O97" s="7">
        <v>4488</v>
      </c>
    </row>
    <row r="98" spans="1:15" s="7" customFormat="1" ht="12.75" customHeight="1">
      <c r="A98" s="15">
        <v>91</v>
      </c>
      <c r="B98" s="17">
        <v>194</v>
      </c>
      <c r="C98" s="27" t="s">
        <v>71</v>
      </c>
      <c r="D98" s="17">
        <v>1969</v>
      </c>
      <c r="E98" s="4" t="s">
        <v>0</v>
      </c>
      <c r="F98" s="4" t="s">
        <v>0</v>
      </c>
      <c r="G98" s="19"/>
      <c r="H98" s="44" t="s">
        <v>663</v>
      </c>
      <c r="I98" s="20"/>
      <c r="J98" s="4" t="str">
        <f t="shared" si="3"/>
        <v>M40</v>
      </c>
      <c r="K98" s="6">
        <v>17</v>
      </c>
      <c r="L98" s="18">
        <f t="shared" si="4"/>
      </c>
      <c r="M98" s="18"/>
      <c r="N98" s="35">
        <f t="shared" si="5"/>
      </c>
      <c r="O98" s="7">
        <v>4490</v>
      </c>
    </row>
    <row r="99" spans="1:15" s="7" customFormat="1" ht="12.75" customHeight="1">
      <c r="A99" s="15">
        <v>92</v>
      </c>
      <c r="B99" s="17">
        <v>7</v>
      </c>
      <c r="C99" s="27" t="s">
        <v>423</v>
      </c>
      <c r="D99" s="17">
        <v>1968</v>
      </c>
      <c r="E99" s="19" t="s">
        <v>0</v>
      </c>
      <c r="F99" s="4" t="s">
        <v>0</v>
      </c>
      <c r="G99" s="19"/>
      <c r="H99" s="44" t="s">
        <v>664</v>
      </c>
      <c r="I99" s="20"/>
      <c r="J99" s="4" t="str">
        <f t="shared" si="3"/>
        <v>M40</v>
      </c>
      <c r="K99" s="6">
        <v>18</v>
      </c>
      <c r="L99" s="18">
        <f t="shared" si="4"/>
      </c>
      <c r="M99" s="18"/>
      <c r="N99" s="35">
        <f t="shared" si="5"/>
      </c>
      <c r="O99" s="7">
        <v>4495</v>
      </c>
    </row>
    <row r="100" spans="1:15" s="7" customFormat="1" ht="12.75" customHeight="1">
      <c r="A100" s="15">
        <v>93</v>
      </c>
      <c r="B100" s="24">
        <v>203</v>
      </c>
      <c r="C100" s="43" t="s">
        <v>90</v>
      </c>
      <c r="D100" s="3">
        <v>1985</v>
      </c>
      <c r="E100" s="4" t="s">
        <v>0</v>
      </c>
      <c r="F100" s="4" t="s">
        <v>0</v>
      </c>
      <c r="G100" s="4" t="s">
        <v>337</v>
      </c>
      <c r="H100" s="45" t="s">
        <v>665</v>
      </c>
      <c r="I100" s="5"/>
      <c r="J100" s="4" t="str">
        <f t="shared" si="3"/>
        <v>M30</v>
      </c>
      <c r="K100" s="6">
        <v>23</v>
      </c>
      <c r="L100" s="18">
        <f t="shared" si="4"/>
      </c>
      <c r="M100" s="18"/>
      <c r="N100" s="35">
        <f t="shared" si="5"/>
      </c>
      <c r="O100" s="7">
        <v>4506</v>
      </c>
    </row>
    <row r="101" spans="1:15" s="7" customFormat="1" ht="12.75" customHeight="1">
      <c r="A101" s="15">
        <v>94</v>
      </c>
      <c r="B101" s="17">
        <v>22</v>
      </c>
      <c r="C101" s="27" t="s">
        <v>486</v>
      </c>
      <c r="D101" s="17">
        <v>1957</v>
      </c>
      <c r="E101" s="19" t="s">
        <v>0</v>
      </c>
      <c r="F101" s="19" t="s">
        <v>0</v>
      </c>
      <c r="G101" s="19" t="s">
        <v>484</v>
      </c>
      <c r="H101" s="44" t="s">
        <v>666</v>
      </c>
      <c r="I101" s="20"/>
      <c r="J101" s="4" t="str">
        <f t="shared" si="3"/>
        <v>M50</v>
      </c>
      <c r="K101" s="6">
        <v>12</v>
      </c>
      <c r="L101" s="18">
        <f t="shared" si="4"/>
      </c>
      <c r="M101" s="18"/>
      <c r="N101" s="35">
        <f t="shared" si="5"/>
      </c>
      <c r="O101" s="7">
        <v>4507</v>
      </c>
    </row>
    <row r="102" spans="1:15" s="7" customFormat="1" ht="12.75" customHeight="1">
      <c r="A102" s="15">
        <v>95</v>
      </c>
      <c r="B102" s="17">
        <v>274</v>
      </c>
      <c r="C102" s="27" t="s">
        <v>539</v>
      </c>
      <c r="D102" s="17">
        <v>1977</v>
      </c>
      <c r="E102" s="19" t="s">
        <v>45</v>
      </c>
      <c r="F102" s="19" t="s">
        <v>54</v>
      </c>
      <c r="G102" s="19" t="s">
        <v>46</v>
      </c>
      <c r="H102" s="44" t="s">
        <v>667</v>
      </c>
      <c r="I102" s="20"/>
      <c r="J102" s="4" t="str">
        <f t="shared" si="3"/>
        <v>M30</v>
      </c>
      <c r="K102" s="6">
        <v>24</v>
      </c>
      <c r="L102" s="18">
        <f t="shared" si="4"/>
      </c>
      <c r="M102" s="18"/>
      <c r="N102" s="35">
        <f t="shared" si="5"/>
      </c>
      <c r="O102" s="7">
        <v>4516</v>
      </c>
    </row>
    <row r="103" spans="1:15" s="7" customFormat="1" ht="12.75" customHeight="1">
      <c r="A103" s="15">
        <v>96</v>
      </c>
      <c r="B103" s="17">
        <v>23</v>
      </c>
      <c r="C103" s="27" t="s">
        <v>485</v>
      </c>
      <c r="D103" s="17">
        <v>1953</v>
      </c>
      <c r="E103" s="19" t="s">
        <v>0</v>
      </c>
      <c r="F103" s="19" t="s">
        <v>0</v>
      </c>
      <c r="G103" s="19" t="s">
        <v>444</v>
      </c>
      <c r="H103" s="44" t="s">
        <v>668</v>
      </c>
      <c r="I103" s="20"/>
      <c r="J103" s="4" t="str">
        <f t="shared" si="3"/>
        <v>M60</v>
      </c>
      <c r="K103" s="6">
        <v>4</v>
      </c>
      <c r="L103" s="18">
        <f t="shared" si="4"/>
      </c>
      <c r="M103" s="18"/>
      <c r="N103" s="35">
        <f t="shared" si="5"/>
      </c>
      <c r="O103" s="7">
        <v>4530</v>
      </c>
    </row>
    <row r="104" spans="1:15" s="7" customFormat="1" ht="12.75" customHeight="1">
      <c r="A104" s="15">
        <v>97</v>
      </c>
      <c r="B104" s="17">
        <v>160</v>
      </c>
      <c r="C104" s="27" t="s">
        <v>273</v>
      </c>
      <c r="D104" s="17">
        <v>1976</v>
      </c>
      <c r="E104" s="19" t="s">
        <v>0</v>
      </c>
      <c r="F104" s="19" t="s">
        <v>0</v>
      </c>
      <c r="G104" s="19"/>
      <c r="H104" s="44" t="s">
        <v>669</v>
      </c>
      <c r="I104" s="20"/>
      <c r="J104" s="4" t="str">
        <f t="shared" si="3"/>
        <v>M40</v>
      </c>
      <c r="K104" s="6">
        <v>19</v>
      </c>
      <c r="L104" s="18">
        <f t="shared" si="4"/>
      </c>
      <c r="M104" s="18"/>
      <c r="N104" s="35">
        <f t="shared" si="5"/>
      </c>
      <c r="O104" s="7">
        <v>4562</v>
      </c>
    </row>
    <row r="105" spans="1:15" s="7" customFormat="1" ht="12.75" customHeight="1">
      <c r="A105" s="15">
        <v>98</v>
      </c>
      <c r="B105" s="17">
        <v>54</v>
      </c>
      <c r="C105" s="27" t="s">
        <v>67</v>
      </c>
      <c r="D105" s="17">
        <v>1963</v>
      </c>
      <c r="E105" s="19" t="s">
        <v>0</v>
      </c>
      <c r="F105" s="19" t="s">
        <v>0</v>
      </c>
      <c r="G105" s="19"/>
      <c r="H105" s="44" t="s">
        <v>670</v>
      </c>
      <c r="I105" s="20"/>
      <c r="J105" s="4" t="str">
        <f t="shared" si="3"/>
        <v>M50</v>
      </c>
      <c r="K105" s="6">
        <v>13</v>
      </c>
      <c r="L105" s="18">
        <f t="shared" si="4"/>
      </c>
      <c r="M105" s="18"/>
      <c r="N105" s="35">
        <f t="shared" si="5"/>
      </c>
      <c r="O105" s="7">
        <v>4570</v>
      </c>
    </row>
    <row r="106" spans="1:15" s="7" customFormat="1" ht="12.75" customHeight="1">
      <c r="A106" s="15">
        <v>99</v>
      </c>
      <c r="B106" s="17">
        <v>187</v>
      </c>
      <c r="C106" s="27" t="s">
        <v>344</v>
      </c>
      <c r="D106" s="17">
        <v>1990</v>
      </c>
      <c r="E106" s="19" t="s">
        <v>0</v>
      </c>
      <c r="F106" s="19" t="s">
        <v>0</v>
      </c>
      <c r="G106" s="19"/>
      <c r="H106" s="44" t="s">
        <v>671</v>
      </c>
      <c r="I106" s="20"/>
      <c r="J106" s="4" t="str">
        <f t="shared" si="3"/>
        <v>M20</v>
      </c>
      <c r="K106" s="6">
        <v>31</v>
      </c>
      <c r="L106" s="18">
        <f t="shared" si="4"/>
      </c>
      <c r="M106" s="18"/>
      <c r="N106" s="35">
        <f t="shared" si="5"/>
      </c>
      <c r="O106" s="7">
        <v>4573</v>
      </c>
    </row>
    <row r="107" spans="1:15" s="7" customFormat="1" ht="12.75" customHeight="1">
      <c r="A107" s="15">
        <v>100</v>
      </c>
      <c r="B107" s="17">
        <v>149</v>
      </c>
      <c r="C107" s="27" t="s">
        <v>237</v>
      </c>
      <c r="D107" s="17">
        <v>1974</v>
      </c>
      <c r="E107" s="19" t="s">
        <v>0</v>
      </c>
      <c r="F107" s="19" t="s">
        <v>0</v>
      </c>
      <c r="G107" s="19" t="s">
        <v>236</v>
      </c>
      <c r="H107" s="44" t="s">
        <v>672</v>
      </c>
      <c r="I107" s="20"/>
      <c r="J107" s="4" t="str">
        <f t="shared" si="3"/>
        <v>M40</v>
      </c>
      <c r="K107" s="6">
        <v>20</v>
      </c>
      <c r="L107" s="18">
        <f t="shared" si="4"/>
      </c>
      <c r="M107" s="18"/>
      <c r="N107" s="35">
        <f t="shared" si="5"/>
      </c>
      <c r="O107" s="7">
        <v>4575</v>
      </c>
    </row>
    <row r="108" spans="1:15" s="7" customFormat="1" ht="12.75" customHeight="1">
      <c r="A108" s="15">
        <v>101</v>
      </c>
      <c r="B108" s="24">
        <v>210</v>
      </c>
      <c r="C108" s="43" t="s">
        <v>332</v>
      </c>
      <c r="D108" s="3">
        <v>1978</v>
      </c>
      <c r="E108" s="4" t="s">
        <v>63</v>
      </c>
      <c r="F108" s="4" t="s">
        <v>333</v>
      </c>
      <c r="G108" s="4"/>
      <c r="H108" s="45" t="s">
        <v>673</v>
      </c>
      <c r="I108" s="5"/>
      <c r="J108" s="4" t="str">
        <f t="shared" si="3"/>
        <v>M30</v>
      </c>
      <c r="K108" s="6">
        <v>25</v>
      </c>
      <c r="L108" s="18">
        <f t="shared" si="4"/>
      </c>
      <c r="M108" s="18"/>
      <c r="N108" s="35">
        <f t="shared" si="5"/>
      </c>
      <c r="O108" s="7">
        <v>4577</v>
      </c>
    </row>
    <row r="109" spans="1:15" s="7" customFormat="1" ht="12.75" customHeight="1">
      <c r="A109" s="15">
        <v>102</v>
      </c>
      <c r="B109" s="17">
        <v>134</v>
      </c>
      <c r="C109" s="27" t="s">
        <v>247</v>
      </c>
      <c r="D109" s="17">
        <v>2000</v>
      </c>
      <c r="E109" s="19" t="s">
        <v>45</v>
      </c>
      <c r="F109" s="19" t="s">
        <v>19</v>
      </c>
      <c r="G109" s="19" t="s">
        <v>55</v>
      </c>
      <c r="H109" s="44" t="s">
        <v>673</v>
      </c>
      <c r="I109" s="20"/>
      <c r="J109" s="4" t="str">
        <f t="shared" si="3"/>
        <v>M16</v>
      </c>
      <c r="K109" s="6">
        <v>8</v>
      </c>
      <c r="L109" s="18" t="str">
        <f t="shared" si="4"/>
        <v>К</v>
      </c>
      <c r="M109" s="18">
        <v>13</v>
      </c>
      <c r="N109" s="35" t="str">
        <f t="shared" si="5"/>
        <v>M16</v>
      </c>
      <c r="O109" s="7">
        <v>4577</v>
      </c>
    </row>
    <row r="110" spans="1:15" s="7" customFormat="1" ht="12.75" customHeight="1">
      <c r="A110" s="15">
        <v>103</v>
      </c>
      <c r="B110" s="17">
        <v>83</v>
      </c>
      <c r="C110" s="27" t="s">
        <v>270</v>
      </c>
      <c r="D110" s="17">
        <v>1989</v>
      </c>
      <c r="E110" s="19" t="s">
        <v>0</v>
      </c>
      <c r="F110" s="19" t="s">
        <v>0</v>
      </c>
      <c r="G110" s="19"/>
      <c r="H110" s="44" t="s">
        <v>675</v>
      </c>
      <c r="I110" s="20"/>
      <c r="J110" s="4" t="str">
        <f t="shared" si="3"/>
        <v>M20</v>
      </c>
      <c r="K110" s="6">
        <v>32</v>
      </c>
      <c r="L110" s="18">
        <f t="shared" si="4"/>
      </c>
      <c r="M110" s="18"/>
      <c r="N110" s="35">
        <f t="shared" si="5"/>
      </c>
      <c r="O110" s="7">
        <v>4587</v>
      </c>
    </row>
    <row r="111" spans="1:15" s="7" customFormat="1" ht="12.75" customHeight="1">
      <c r="A111" s="15">
        <v>104</v>
      </c>
      <c r="B111" s="17">
        <v>269</v>
      </c>
      <c r="C111" s="27" t="s">
        <v>521</v>
      </c>
      <c r="D111" s="17">
        <v>1975</v>
      </c>
      <c r="E111" s="19" t="s">
        <v>45</v>
      </c>
      <c r="F111" s="19" t="s">
        <v>522</v>
      </c>
      <c r="G111" s="19"/>
      <c r="H111" s="44" t="s">
        <v>676</v>
      </c>
      <c r="I111" s="20"/>
      <c r="J111" s="4" t="str">
        <f t="shared" si="3"/>
        <v>M40</v>
      </c>
      <c r="K111" s="6">
        <v>21</v>
      </c>
      <c r="L111" s="18">
        <f t="shared" si="4"/>
      </c>
      <c r="M111" s="18"/>
      <c r="N111" s="35">
        <f t="shared" si="5"/>
      </c>
      <c r="O111" s="7">
        <v>4588</v>
      </c>
    </row>
    <row r="112" spans="1:15" s="7" customFormat="1" ht="12.75" customHeight="1">
      <c r="A112" s="15">
        <v>105</v>
      </c>
      <c r="B112" s="24">
        <v>333</v>
      </c>
      <c r="C112" s="43" t="s">
        <v>218</v>
      </c>
      <c r="D112" s="3">
        <v>1968</v>
      </c>
      <c r="E112" s="4" t="s">
        <v>0</v>
      </c>
      <c r="F112" s="4" t="s">
        <v>0</v>
      </c>
      <c r="G112" s="4" t="s">
        <v>219</v>
      </c>
      <c r="H112" s="45" t="s">
        <v>677</v>
      </c>
      <c r="I112" s="5"/>
      <c r="J112" s="4" t="str">
        <f t="shared" si="3"/>
        <v>M40</v>
      </c>
      <c r="K112" s="6">
        <v>22</v>
      </c>
      <c r="L112" s="18">
        <f t="shared" si="4"/>
      </c>
      <c r="M112" s="18"/>
      <c r="N112" s="35">
        <f t="shared" si="5"/>
      </c>
      <c r="O112" s="7">
        <v>4590</v>
      </c>
    </row>
    <row r="113" spans="1:15" s="7" customFormat="1" ht="12.75" customHeight="1">
      <c r="A113" s="15">
        <v>106</v>
      </c>
      <c r="B113" s="17">
        <v>26</v>
      </c>
      <c r="C113" s="27" t="s">
        <v>479</v>
      </c>
      <c r="D113" s="17">
        <v>1978</v>
      </c>
      <c r="E113" s="19" t="s">
        <v>404</v>
      </c>
      <c r="F113" s="19"/>
      <c r="G113" s="19" t="s">
        <v>406</v>
      </c>
      <c r="H113" s="44" t="s">
        <v>678</v>
      </c>
      <c r="I113" s="20"/>
      <c r="J113" s="4" t="str">
        <f t="shared" si="3"/>
        <v>M30</v>
      </c>
      <c r="K113" s="6">
        <v>26</v>
      </c>
      <c r="L113" s="18">
        <f t="shared" si="4"/>
      </c>
      <c r="M113" s="18"/>
      <c r="N113" s="35">
        <f t="shared" si="5"/>
      </c>
      <c r="O113" s="7">
        <v>4591</v>
      </c>
    </row>
    <row r="114" spans="1:15" s="7" customFormat="1" ht="12.75" customHeight="1">
      <c r="A114" s="15">
        <v>107</v>
      </c>
      <c r="B114" s="17">
        <v>11</v>
      </c>
      <c r="C114" s="27" t="s">
        <v>426</v>
      </c>
      <c r="D114" s="17">
        <v>1997</v>
      </c>
      <c r="E114" s="19" t="s">
        <v>45</v>
      </c>
      <c r="F114" s="19" t="s">
        <v>119</v>
      </c>
      <c r="G114" s="19"/>
      <c r="H114" s="44" t="s">
        <v>679</v>
      </c>
      <c r="I114" s="20"/>
      <c r="J114" s="4" t="str">
        <f t="shared" si="3"/>
        <v>M16</v>
      </c>
      <c r="K114" s="6">
        <v>9</v>
      </c>
      <c r="L114" s="18" t="str">
        <f t="shared" si="4"/>
        <v>К</v>
      </c>
      <c r="M114" s="18">
        <v>14</v>
      </c>
      <c r="N114" s="35" t="str">
        <f t="shared" si="5"/>
        <v>M16</v>
      </c>
      <c r="O114" s="7">
        <v>4592</v>
      </c>
    </row>
    <row r="115" spans="1:15" s="7" customFormat="1" ht="12.75" customHeight="1">
      <c r="A115" s="15">
        <v>108</v>
      </c>
      <c r="B115" s="24">
        <v>70</v>
      </c>
      <c r="C115" s="43" t="s">
        <v>23</v>
      </c>
      <c r="D115" s="3">
        <v>1984</v>
      </c>
      <c r="E115" s="4" t="s">
        <v>0</v>
      </c>
      <c r="F115" s="4" t="s">
        <v>0</v>
      </c>
      <c r="G115" s="4" t="s">
        <v>46</v>
      </c>
      <c r="H115" s="45" t="s">
        <v>680</v>
      </c>
      <c r="I115" s="5"/>
      <c r="J115" s="4" t="str">
        <f t="shared" si="3"/>
        <v>M30</v>
      </c>
      <c r="K115" s="6">
        <v>27</v>
      </c>
      <c r="L115" s="18">
        <f t="shared" si="4"/>
      </c>
      <c r="M115" s="18"/>
      <c r="N115" s="35">
        <f t="shared" si="5"/>
      </c>
      <c r="O115" s="7">
        <v>4597</v>
      </c>
    </row>
    <row r="116" spans="1:15" s="7" customFormat="1" ht="12.75" customHeight="1">
      <c r="A116" s="15">
        <v>109</v>
      </c>
      <c r="B116" s="17">
        <v>37</v>
      </c>
      <c r="C116" s="27" t="s">
        <v>375</v>
      </c>
      <c r="D116" s="17">
        <v>1970</v>
      </c>
      <c r="E116" s="19" t="s">
        <v>0</v>
      </c>
      <c r="F116" s="19" t="s">
        <v>0</v>
      </c>
      <c r="G116" s="19"/>
      <c r="H116" s="44" t="s">
        <v>681</v>
      </c>
      <c r="I116" s="20"/>
      <c r="J116" s="4" t="str">
        <f t="shared" si="3"/>
        <v>M40</v>
      </c>
      <c r="K116" s="6">
        <v>23</v>
      </c>
      <c r="L116" s="18">
        <f t="shared" si="4"/>
      </c>
      <c r="M116" s="18"/>
      <c r="N116" s="35">
        <f t="shared" si="5"/>
      </c>
      <c r="O116" s="7">
        <v>4608</v>
      </c>
    </row>
    <row r="117" spans="1:15" s="7" customFormat="1" ht="12.75" customHeight="1">
      <c r="A117" s="15">
        <v>110</v>
      </c>
      <c r="B117" s="17">
        <v>138</v>
      </c>
      <c r="C117" s="27" t="s">
        <v>251</v>
      </c>
      <c r="D117" s="17">
        <v>2001</v>
      </c>
      <c r="E117" s="19" t="s">
        <v>0</v>
      </c>
      <c r="F117" s="19" t="s">
        <v>0</v>
      </c>
      <c r="G117" s="19" t="s">
        <v>140</v>
      </c>
      <c r="H117" s="44" t="s">
        <v>682</v>
      </c>
      <c r="I117" s="20"/>
      <c r="J117" s="4" t="str">
        <f t="shared" si="3"/>
        <v>M13</v>
      </c>
      <c r="K117" s="6">
        <v>2</v>
      </c>
      <c r="L117" s="18" t="str">
        <f t="shared" si="4"/>
        <v>К</v>
      </c>
      <c r="M117" s="18">
        <v>15</v>
      </c>
      <c r="N117" s="35" t="str">
        <f t="shared" si="5"/>
        <v>M13</v>
      </c>
      <c r="O117" s="7">
        <v>4614</v>
      </c>
    </row>
    <row r="118" spans="1:15" s="7" customFormat="1" ht="12.75" customHeight="1">
      <c r="A118" s="15">
        <v>111</v>
      </c>
      <c r="B118" s="17">
        <v>349</v>
      </c>
      <c r="C118" s="27" t="s">
        <v>317</v>
      </c>
      <c r="D118" s="17">
        <v>2001</v>
      </c>
      <c r="E118" s="4" t="s">
        <v>0</v>
      </c>
      <c r="F118" s="4" t="s">
        <v>0</v>
      </c>
      <c r="G118" s="19" t="s">
        <v>318</v>
      </c>
      <c r="H118" s="44" t="s">
        <v>686</v>
      </c>
      <c r="I118" s="20"/>
      <c r="J118" s="4" t="str">
        <f t="shared" si="3"/>
        <v>M13</v>
      </c>
      <c r="K118" s="6">
        <v>3</v>
      </c>
      <c r="L118" s="18" t="str">
        <f t="shared" si="4"/>
        <v>К</v>
      </c>
      <c r="M118" s="18">
        <v>16</v>
      </c>
      <c r="N118" s="35" t="str">
        <f t="shared" si="5"/>
        <v>M13</v>
      </c>
      <c r="O118" s="7">
        <v>4635</v>
      </c>
    </row>
    <row r="119" spans="1:15" s="7" customFormat="1" ht="12.75" customHeight="1">
      <c r="A119" s="15">
        <v>112</v>
      </c>
      <c r="B119" s="17">
        <v>256</v>
      </c>
      <c r="C119" s="27" t="s">
        <v>510</v>
      </c>
      <c r="D119" s="17">
        <v>2002</v>
      </c>
      <c r="E119" s="19" t="s">
        <v>45</v>
      </c>
      <c r="F119" s="19" t="s">
        <v>447</v>
      </c>
      <c r="G119" s="19" t="s">
        <v>496</v>
      </c>
      <c r="H119" s="44" t="s">
        <v>687</v>
      </c>
      <c r="I119" s="20"/>
      <c r="J119" s="4" t="str">
        <f t="shared" si="3"/>
        <v>M13</v>
      </c>
      <c r="K119" s="6">
        <v>4</v>
      </c>
      <c r="L119" s="18" t="str">
        <f t="shared" si="4"/>
        <v>К</v>
      </c>
      <c r="M119" s="18">
        <v>17</v>
      </c>
      <c r="N119" s="35" t="str">
        <f t="shared" si="5"/>
        <v>M13</v>
      </c>
      <c r="O119" s="7">
        <v>4642</v>
      </c>
    </row>
    <row r="120" spans="1:15" s="7" customFormat="1" ht="12.75" customHeight="1">
      <c r="A120" s="15">
        <v>113</v>
      </c>
      <c r="B120" s="17">
        <v>169</v>
      </c>
      <c r="C120" s="27" t="s">
        <v>286</v>
      </c>
      <c r="D120" s="17">
        <v>1986</v>
      </c>
      <c r="E120" s="4" t="s">
        <v>0</v>
      </c>
      <c r="F120" s="4" t="s">
        <v>287</v>
      </c>
      <c r="G120" s="19"/>
      <c r="H120" s="44" t="s">
        <v>689</v>
      </c>
      <c r="I120" s="20"/>
      <c r="J120" s="4" t="str">
        <f t="shared" si="3"/>
        <v>M30</v>
      </c>
      <c r="K120" s="6">
        <v>28</v>
      </c>
      <c r="L120" s="18">
        <f t="shared" si="4"/>
      </c>
      <c r="M120" s="18"/>
      <c r="N120" s="35">
        <f t="shared" si="5"/>
      </c>
      <c r="O120" s="7">
        <v>4652</v>
      </c>
    </row>
    <row r="121" spans="1:15" s="7" customFormat="1" ht="12.75" customHeight="1">
      <c r="A121" s="15">
        <v>114</v>
      </c>
      <c r="B121" s="17">
        <v>159</v>
      </c>
      <c r="C121" s="27" t="s">
        <v>94</v>
      </c>
      <c r="D121" s="17">
        <v>1975</v>
      </c>
      <c r="E121" s="19" t="s">
        <v>0</v>
      </c>
      <c r="F121" s="19" t="s">
        <v>0</v>
      </c>
      <c r="G121" s="19" t="s">
        <v>277</v>
      </c>
      <c r="H121" s="44" t="s">
        <v>689</v>
      </c>
      <c r="I121" s="20"/>
      <c r="J121" s="4" t="str">
        <f t="shared" si="3"/>
        <v>M40</v>
      </c>
      <c r="K121" s="6">
        <v>24</v>
      </c>
      <c r="L121" s="18">
        <f t="shared" si="4"/>
      </c>
      <c r="M121" s="18"/>
      <c r="N121" s="35">
        <f t="shared" si="5"/>
      </c>
      <c r="O121" s="7">
        <v>4652</v>
      </c>
    </row>
    <row r="122" spans="1:15" s="7" customFormat="1" ht="12.75" customHeight="1">
      <c r="A122" s="15">
        <v>115</v>
      </c>
      <c r="B122" s="17">
        <v>52</v>
      </c>
      <c r="C122" s="27" t="s">
        <v>73</v>
      </c>
      <c r="D122" s="17">
        <v>1969</v>
      </c>
      <c r="E122" s="19" t="s">
        <v>0</v>
      </c>
      <c r="F122" s="19" t="s">
        <v>0</v>
      </c>
      <c r="G122" s="19" t="s">
        <v>12</v>
      </c>
      <c r="H122" s="44" t="s">
        <v>690</v>
      </c>
      <c r="I122" s="20"/>
      <c r="J122" s="4" t="str">
        <f t="shared" si="3"/>
        <v>M40</v>
      </c>
      <c r="K122" s="6">
        <v>25</v>
      </c>
      <c r="L122" s="18">
        <f t="shared" si="4"/>
      </c>
      <c r="M122" s="18"/>
      <c r="N122" s="35">
        <f t="shared" si="5"/>
      </c>
      <c r="O122" s="7">
        <v>4666</v>
      </c>
    </row>
    <row r="123" spans="1:15" s="7" customFormat="1" ht="12.75" customHeight="1">
      <c r="A123" s="15">
        <v>116</v>
      </c>
      <c r="B123" s="17">
        <v>330</v>
      </c>
      <c r="C123" s="27" t="s">
        <v>216</v>
      </c>
      <c r="D123" s="17">
        <v>1999</v>
      </c>
      <c r="E123" s="19" t="s">
        <v>0</v>
      </c>
      <c r="F123" s="19" t="s">
        <v>0</v>
      </c>
      <c r="G123" s="19" t="s">
        <v>117</v>
      </c>
      <c r="H123" s="44" t="s">
        <v>691</v>
      </c>
      <c r="I123" s="20"/>
      <c r="J123" s="4" t="str">
        <f t="shared" si="3"/>
        <v>M16</v>
      </c>
      <c r="K123" s="6">
        <v>10</v>
      </c>
      <c r="L123" s="18" t="str">
        <f t="shared" si="4"/>
        <v>К</v>
      </c>
      <c r="M123" s="18">
        <v>18</v>
      </c>
      <c r="N123" s="35" t="str">
        <f t="shared" si="5"/>
        <v>M16</v>
      </c>
      <c r="O123" s="7">
        <v>4667</v>
      </c>
    </row>
    <row r="124" spans="1:15" s="7" customFormat="1" ht="12.75" customHeight="1">
      <c r="A124" s="15">
        <v>117</v>
      </c>
      <c r="B124" s="17">
        <v>68</v>
      </c>
      <c r="C124" s="27" t="s">
        <v>98</v>
      </c>
      <c r="D124" s="17">
        <v>1971</v>
      </c>
      <c r="E124" s="19" t="s">
        <v>0</v>
      </c>
      <c r="F124" s="19" t="s">
        <v>0</v>
      </c>
      <c r="G124" s="19"/>
      <c r="H124" s="44" t="s">
        <v>692</v>
      </c>
      <c r="I124" s="20"/>
      <c r="J124" s="4" t="str">
        <f t="shared" si="3"/>
        <v>M40</v>
      </c>
      <c r="K124" s="6">
        <v>26</v>
      </c>
      <c r="L124" s="18">
        <f t="shared" si="4"/>
      </c>
      <c r="M124" s="18"/>
      <c r="N124" s="35">
        <f t="shared" si="5"/>
      </c>
      <c r="O124" s="7">
        <v>4668</v>
      </c>
    </row>
    <row r="125" spans="1:15" s="7" customFormat="1" ht="12.75" customHeight="1">
      <c r="A125" s="15">
        <v>118</v>
      </c>
      <c r="B125" s="24">
        <v>95</v>
      </c>
      <c r="C125" s="43" t="s">
        <v>316</v>
      </c>
      <c r="D125" s="3">
        <v>1980</v>
      </c>
      <c r="E125" s="4" t="s">
        <v>0</v>
      </c>
      <c r="F125" s="4" t="s">
        <v>0</v>
      </c>
      <c r="G125" s="4"/>
      <c r="H125" s="45" t="s">
        <v>693</v>
      </c>
      <c r="I125" s="5"/>
      <c r="J125" s="4" t="str">
        <f t="shared" si="3"/>
        <v>M30</v>
      </c>
      <c r="K125" s="6">
        <v>29</v>
      </c>
      <c r="L125" s="18">
        <f t="shared" si="4"/>
      </c>
      <c r="M125" s="18"/>
      <c r="N125" s="35">
        <f t="shared" si="5"/>
      </c>
      <c r="O125" s="7">
        <v>4678</v>
      </c>
    </row>
    <row r="126" spans="1:15" s="7" customFormat="1" ht="12.75" customHeight="1">
      <c r="A126" s="15">
        <v>119</v>
      </c>
      <c r="B126" s="17">
        <v>113</v>
      </c>
      <c r="C126" s="27" t="s">
        <v>394</v>
      </c>
      <c r="D126" s="17">
        <v>1967</v>
      </c>
      <c r="E126" s="19" t="s">
        <v>124</v>
      </c>
      <c r="F126" s="19" t="s">
        <v>395</v>
      </c>
      <c r="G126" s="19" t="s">
        <v>396</v>
      </c>
      <c r="H126" s="44" t="s">
        <v>694</v>
      </c>
      <c r="I126" s="20"/>
      <c r="J126" s="4" t="str">
        <f t="shared" si="3"/>
        <v>M40</v>
      </c>
      <c r="K126" s="6">
        <v>27</v>
      </c>
      <c r="L126" s="18">
        <f t="shared" si="4"/>
      </c>
      <c r="M126" s="18"/>
      <c r="N126" s="35">
        <f t="shared" si="5"/>
      </c>
      <c r="O126" s="7">
        <v>4679</v>
      </c>
    </row>
    <row r="127" spans="1:15" s="7" customFormat="1" ht="12.75" customHeight="1">
      <c r="A127" s="15">
        <v>120</v>
      </c>
      <c r="B127" s="17">
        <v>84</v>
      </c>
      <c r="C127" s="27" t="s">
        <v>125</v>
      </c>
      <c r="D127" s="17">
        <v>1963</v>
      </c>
      <c r="E127" s="19" t="s">
        <v>0</v>
      </c>
      <c r="F127" s="19" t="s">
        <v>0</v>
      </c>
      <c r="G127" s="19" t="s">
        <v>126</v>
      </c>
      <c r="H127" s="44" t="s">
        <v>696</v>
      </c>
      <c r="I127" s="20"/>
      <c r="J127" s="4" t="str">
        <f t="shared" si="3"/>
        <v>M50</v>
      </c>
      <c r="K127" s="6">
        <v>14</v>
      </c>
      <c r="L127" s="18">
        <f t="shared" si="4"/>
      </c>
      <c r="M127" s="18"/>
      <c r="N127" s="35">
        <f t="shared" si="5"/>
      </c>
      <c r="O127" s="7">
        <v>4691</v>
      </c>
    </row>
    <row r="128" spans="1:15" s="7" customFormat="1" ht="12.75" customHeight="1">
      <c r="A128" s="15">
        <v>121</v>
      </c>
      <c r="B128" s="17">
        <v>272</v>
      </c>
      <c r="C128" s="27" t="s">
        <v>529</v>
      </c>
      <c r="D128" s="17">
        <v>1988</v>
      </c>
      <c r="E128" s="19" t="s">
        <v>0</v>
      </c>
      <c r="F128" s="19" t="s">
        <v>0</v>
      </c>
      <c r="G128" s="19"/>
      <c r="H128" s="44" t="s">
        <v>697</v>
      </c>
      <c r="I128" s="20"/>
      <c r="J128" s="4" t="str">
        <f t="shared" si="3"/>
        <v>M20</v>
      </c>
      <c r="K128" s="6">
        <v>33</v>
      </c>
      <c r="L128" s="18">
        <f t="shared" si="4"/>
      </c>
      <c r="M128" s="18"/>
      <c r="N128" s="35">
        <f t="shared" si="5"/>
      </c>
      <c r="O128" s="7">
        <v>4696</v>
      </c>
    </row>
    <row r="129" spans="1:15" s="7" customFormat="1" ht="12.75" customHeight="1">
      <c r="A129" s="15">
        <v>122</v>
      </c>
      <c r="B129" s="17">
        <v>137</v>
      </c>
      <c r="C129" s="27" t="s">
        <v>250</v>
      </c>
      <c r="D129" s="17">
        <v>1999</v>
      </c>
      <c r="E129" s="19" t="s">
        <v>0</v>
      </c>
      <c r="F129" s="19" t="s">
        <v>0</v>
      </c>
      <c r="G129" s="19" t="s">
        <v>140</v>
      </c>
      <c r="H129" s="44" t="s">
        <v>698</v>
      </c>
      <c r="I129" s="20"/>
      <c r="J129" s="4" t="str">
        <f t="shared" si="3"/>
        <v>M16</v>
      </c>
      <c r="K129" s="6">
        <v>11</v>
      </c>
      <c r="L129" s="18" t="str">
        <f t="shared" si="4"/>
        <v>К</v>
      </c>
      <c r="M129" s="18">
        <v>19</v>
      </c>
      <c r="N129" s="35" t="str">
        <f t="shared" si="5"/>
        <v>M16</v>
      </c>
      <c r="O129" s="7">
        <v>4700</v>
      </c>
    </row>
    <row r="130" spans="1:15" s="7" customFormat="1" ht="12.75" customHeight="1">
      <c r="A130" s="15">
        <v>123</v>
      </c>
      <c r="B130" s="17">
        <v>258</v>
      </c>
      <c r="C130" s="27" t="s">
        <v>495</v>
      </c>
      <c r="D130" s="17">
        <v>2002</v>
      </c>
      <c r="E130" s="19" t="s">
        <v>45</v>
      </c>
      <c r="F130" s="19" t="s">
        <v>447</v>
      </c>
      <c r="G130" s="19" t="s">
        <v>496</v>
      </c>
      <c r="H130" s="44" t="s">
        <v>699</v>
      </c>
      <c r="I130" s="20"/>
      <c r="J130" s="4" t="str">
        <f t="shared" si="3"/>
        <v>M13</v>
      </c>
      <c r="K130" s="6">
        <v>5</v>
      </c>
      <c r="L130" s="18" t="str">
        <f t="shared" si="4"/>
        <v>К</v>
      </c>
      <c r="M130" s="18">
        <v>20</v>
      </c>
      <c r="N130" s="35" t="str">
        <f t="shared" si="5"/>
        <v>M13</v>
      </c>
      <c r="O130" s="7">
        <v>4717</v>
      </c>
    </row>
    <row r="131" spans="1:15" s="7" customFormat="1" ht="12.75" customHeight="1">
      <c r="A131" s="15">
        <v>124</v>
      </c>
      <c r="B131" s="17">
        <v>101</v>
      </c>
      <c r="C131" s="27" t="s">
        <v>339</v>
      </c>
      <c r="D131" s="17">
        <v>1964</v>
      </c>
      <c r="E131" s="19" t="s">
        <v>0</v>
      </c>
      <c r="F131" s="19" t="s">
        <v>0</v>
      </c>
      <c r="G131" s="19"/>
      <c r="H131" s="44" t="s">
        <v>700</v>
      </c>
      <c r="I131" s="20"/>
      <c r="J131" s="4" t="str">
        <f t="shared" si="3"/>
        <v>M50</v>
      </c>
      <c r="K131" s="6">
        <v>15</v>
      </c>
      <c r="L131" s="18">
        <f t="shared" si="4"/>
      </c>
      <c r="M131" s="18"/>
      <c r="N131" s="35">
        <f t="shared" si="5"/>
      </c>
      <c r="O131" s="7">
        <v>4720</v>
      </c>
    </row>
    <row r="132" spans="1:15" s="7" customFormat="1" ht="12.75" customHeight="1">
      <c r="A132" s="15">
        <v>125</v>
      </c>
      <c r="B132" s="24">
        <v>102</v>
      </c>
      <c r="C132" s="43" t="s">
        <v>28</v>
      </c>
      <c r="D132" s="3">
        <v>1974</v>
      </c>
      <c r="E132" s="4" t="s">
        <v>0</v>
      </c>
      <c r="F132" s="4" t="s">
        <v>0</v>
      </c>
      <c r="G132" s="4"/>
      <c r="H132" s="45" t="s">
        <v>701</v>
      </c>
      <c r="I132" s="5"/>
      <c r="J132" s="4" t="str">
        <f t="shared" si="3"/>
        <v>M40</v>
      </c>
      <c r="K132" s="6">
        <v>28</v>
      </c>
      <c r="L132" s="18">
        <f t="shared" si="4"/>
      </c>
      <c r="M132" s="18"/>
      <c r="N132" s="35">
        <f t="shared" si="5"/>
      </c>
      <c r="O132" s="7">
        <v>4733</v>
      </c>
    </row>
    <row r="133" spans="1:15" s="7" customFormat="1" ht="12.75" customHeight="1">
      <c r="A133" s="15">
        <v>126</v>
      </c>
      <c r="B133" s="24">
        <v>152</v>
      </c>
      <c r="C133" s="43" t="s">
        <v>220</v>
      </c>
      <c r="D133" s="3">
        <v>2002</v>
      </c>
      <c r="E133" s="4" t="s">
        <v>0</v>
      </c>
      <c r="F133" s="4" t="s">
        <v>0</v>
      </c>
      <c r="G133" s="4" t="s">
        <v>137</v>
      </c>
      <c r="H133" s="45" t="s">
        <v>703</v>
      </c>
      <c r="I133" s="5"/>
      <c r="J133" s="4" t="str">
        <f t="shared" si="3"/>
        <v>M13</v>
      </c>
      <c r="K133" s="6">
        <v>6</v>
      </c>
      <c r="L133" s="18" t="str">
        <f t="shared" si="4"/>
        <v>К</v>
      </c>
      <c r="M133" s="18">
        <v>21</v>
      </c>
      <c r="N133" s="35" t="str">
        <f t="shared" si="5"/>
        <v>M13</v>
      </c>
      <c r="O133" s="7">
        <v>4755</v>
      </c>
    </row>
    <row r="134" spans="1:15" s="7" customFormat="1" ht="12.75" customHeight="1">
      <c r="A134" s="15">
        <v>127</v>
      </c>
      <c r="B134" s="17">
        <v>224</v>
      </c>
      <c r="C134" s="27" t="s">
        <v>354</v>
      </c>
      <c r="D134" s="17">
        <v>1972</v>
      </c>
      <c r="E134" s="19" t="s">
        <v>0</v>
      </c>
      <c r="F134" s="19" t="s">
        <v>0</v>
      </c>
      <c r="G134" s="19"/>
      <c r="H134" s="44" t="s">
        <v>704</v>
      </c>
      <c r="I134" s="20"/>
      <c r="J134" s="4" t="str">
        <f t="shared" si="3"/>
        <v>M40</v>
      </c>
      <c r="K134" s="6">
        <v>29</v>
      </c>
      <c r="L134" s="18">
        <f t="shared" si="4"/>
      </c>
      <c r="M134" s="18"/>
      <c r="N134" s="35">
        <f t="shared" si="5"/>
      </c>
      <c r="O134" s="7">
        <v>4760</v>
      </c>
    </row>
    <row r="135" spans="1:15" s="7" customFormat="1" ht="12.75" customHeight="1">
      <c r="A135" s="15">
        <v>128</v>
      </c>
      <c r="B135" s="24">
        <v>43</v>
      </c>
      <c r="C135" s="43" t="s">
        <v>58</v>
      </c>
      <c r="D135" s="3">
        <v>1987</v>
      </c>
      <c r="E135" s="4" t="s">
        <v>0</v>
      </c>
      <c r="F135" s="4" t="s">
        <v>0</v>
      </c>
      <c r="G135" s="4"/>
      <c r="H135" s="45" t="s">
        <v>705</v>
      </c>
      <c r="I135" s="5"/>
      <c r="J135" s="4" t="str">
        <f t="shared" si="3"/>
        <v>M20</v>
      </c>
      <c r="K135" s="6">
        <v>34</v>
      </c>
      <c r="L135" s="18">
        <f t="shared" si="4"/>
      </c>
      <c r="M135" s="18"/>
      <c r="N135" s="35">
        <f t="shared" si="5"/>
      </c>
      <c r="O135" s="7">
        <v>4761</v>
      </c>
    </row>
    <row r="136" spans="1:15" s="7" customFormat="1" ht="12.75" customHeight="1">
      <c r="A136" s="15">
        <v>129</v>
      </c>
      <c r="B136" s="17">
        <v>111</v>
      </c>
      <c r="C136" s="27" t="s">
        <v>97</v>
      </c>
      <c r="D136" s="17">
        <v>1976</v>
      </c>
      <c r="E136" s="19" t="s">
        <v>0</v>
      </c>
      <c r="F136" s="19" t="s">
        <v>0</v>
      </c>
      <c r="G136" s="19" t="s">
        <v>393</v>
      </c>
      <c r="H136" s="44" t="s">
        <v>706</v>
      </c>
      <c r="I136" s="20"/>
      <c r="J136" s="4" t="str">
        <f aca="true" t="shared" si="6" ref="J136:J199">IF(AND(D136&gt;=1900,D136&lt;=1946),"M70",IF(AND(D136&gt;=1947,D136&lt;=1956),"M60",IF(AND(D136&gt;=1957,D136&lt;=1966),"M50",IF(AND(D136&gt;=1967,D136&lt;=1976),"M40",IF(AND(D136&gt;=1977,D136&lt;=1986),"M30",IF(AND(D136&gt;=1987,D136&lt;=1996),"M20",N136))))))</f>
        <v>M40</v>
      </c>
      <c r="K136" s="6">
        <v>30</v>
      </c>
      <c r="L136" s="18">
        <f aca="true" t="shared" si="7" ref="L136:L199">IF(AND(D136&gt;=1994,D136&lt;=2016),"К","")</f>
      </c>
      <c r="M136" s="18"/>
      <c r="N136" s="35">
        <f aca="true" t="shared" si="8" ref="N136:N199">IF(AND(D136&gt;=1997,D136&lt;=2000),"M16",IF(AND(D136&gt;=2001,D136&lt;=2016),"M13",""))</f>
      </c>
      <c r="O136" s="7">
        <v>4763</v>
      </c>
    </row>
    <row r="137" spans="1:15" s="7" customFormat="1" ht="12.75" customHeight="1">
      <c r="A137" s="15">
        <v>130</v>
      </c>
      <c r="B137" s="24">
        <v>162</v>
      </c>
      <c r="C137" s="43" t="s">
        <v>50</v>
      </c>
      <c r="D137" s="3">
        <v>1982</v>
      </c>
      <c r="E137" s="4" t="s">
        <v>0</v>
      </c>
      <c r="F137" s="4" t="s">
        <v>0</v>
      </c>
      <c r="G137" s="4"/>
      <c r="H137" s="45" t="s">
        <v>707</v>
      </c>
      <c r="I137" s="5"/>
      <c r="J137" s="4" t="str">
        <f t="shared" si="6"/>
        <v>M30</v>
      </c>
      <c r="K137" s="6">
        <v>30</v>
      </c>
      <c r="L137" s="18">
        <f t="shared" si="7"/>
      </c>
      <c r="M137" s="18"/>
      <c r="N137" s="35">
        <f t="shared" si="8"/>
      </c>
      <c r="O137" s="7">
        <v>4764</v>
      </c>
    </row>
    <row r="138" spans="1:15" s="7" customFormat="1" ht="12.75" customHeight="1">
      <c r="A138" s="15">
        <v>131</v>
      </c>
      <c r="B138" s="17">
        <v>44</v>
      </c>
      <c r="C138" s="27" t="s">
        <v>264</v>
      </c>
      <c r="D138" s="17">
        <v>1989</v>
      </c>
      <c r="E138" s="19" t="s">
        <v>0</v>
      </c>
      <c r="F138" s="19" t="s">
        <v>0</v>
      </c>
      <c r="G138" s="19"/>
      <c r="H138" s="44" t="s">
        <v>708</v>
      </c>
      <c r="I138" s="20"/>
      <c r="J138" s="4" t="str">
        <f t="shared" si="6"/>
        <v>M20</v>
      </c>
      <c r="K138" s="6">
        <v>35</v>
      </c>
      <c r="L138" s="18">
        <f t="shared" si="7"/>
      </c>
      <c r="M138" s="18"/>
      <c r="N138" s="35">
        <f t="shared" si="8"/>
      </c>
      <c r="O138" s="7">
        <v>4765</v>
      </c>
    </row>
    <row r="139" spans="1:15" s="7" customFormat="1" ht="12.75" customHeight="1">
      <c r="A139" s="15">
        <v>132</v>
      </c>
      <c r="B139" s="17">
        <v>225</v>
      </c>
      <c r="C139" s="27" t="s">
        <v>353</v>
      </c>
      <c r="D139" s="17">
        <v>1998</v>
      </c>
      <c r="E139" s="19" t="s">
        <v>0</v>
      </c>
      <c r="F139" s="19" t="s">
        <v>0</v>
      </c>
      <c r="G139" s="19"/>
      <c r="H139" s="44" t="s">
        <v>710</v>
      </c>
      <c r="I139" s="20"/>
      <c r="J139" s="4" t="str">
        <f t="shared" si="6"/>
        <v>M16</v>
      </c>
      <c r="K139" s="6">
        <v>12</v>
      </c>
      <c r="L139" s="18" t="str">
        <f t="shared" si="7"/>
        <v>К</v>
      </c>
      <c r="M139" s="18">
        <v>22</v>
      </c>
      <c r="N139" s="35" t="str">
        <f t="shared" si="8"/>
        <v>M16</v>
      </c>
      <c r="O139" s="7">
        <v>4776</v>
      </c>
    </row>
    <row r="140" spans="1:15" s="7" customFormat="1" ht="12.75" customHeight="1">
      <c r="A140" s="15">
        <v>133</v>
      </c>
      <c r="B140" s="17">
        <v>20</v>
      </c>
      <c r="C140" s="27" t="s">
        <v>488</v>
      </c>
      <c r="D140" s="17">
        <v>1978</v>
      </c>
      <c r="E140" s="19" t="s">
        <v>45</v>
      </c>
      <c r="F140" s="19" t="s">
        <v>489</v>
      </c>
      <c r="G140" s="19" t="s">
        <v>490</v>
      </c>
      <c r="H140" s="44" t="s">
        <v>711</v>
      </c>
      <c r="I140" s="20"/>
      <c r="J140" s="4" t="str">
        <f t="shared" si="6"/>
        <v>M30</v>
      </c>
      <c r="K140" s="6">
        <v>31</v>
      </c>
      <c r="L140" s="18">
        <f t="shared" si="7"/>
      </c>
      <c r="M140" s="18"/>
      <c r="N140" s="35">
        <f t="shared" si="8"/>
      </c>
      <c r="O140" s="7">
        <v>4793</v>
      </c>
    </row>
    <row r="141" spans="1:15" s="7" customFormat="1" ht="12.75" customHeight="1">
      <c r="A141" s="15">
        <v>134</v>
      </c>
      <c r="B141" s="17">
        <v>213</v>
      </c>
      <c r="C141" s="27" t="s">
        <v>473</v>
      </c>
      <c r="D141" s="17">
        <v>1956</v>
      </c>
      <c r="E141" s="19" t="s">
        <v>474</v>
      </c>
      <c r="F141" s="19" t="s">
        <v>475</v>
      </c>
      <c r="G141" s="19" t="s">
        <v>391</v>
      </c>
      <c r="H141" s="44" t="s">
        <v>713</v>
      </c>
      <c r="I141" s="20"/>
      <c r="J141" s="4" t="str">
        <f t="shared" si="6"/>
        <v>M60</v>
      </c>
      <c r="K141" s="6">
        <v>5</v>
      </c>
      <c r="L141" s="18">
        <f t="shared" si="7"/>
      </c>
      <c r="M141" s="18"/>
      <c r="N141" s="35">
        <f t="shared" si="8"/>
      </c>
      <c r="O141" s="7">
        <v>4803</v>
      </c>
    </row>
    <row r="142" spans="1:15" s="7" customFormat="1" ht="12.75" customHeight="1">
      <c r="A142" s="15">
        <v>135</v>
      </c>
      <c r="B142" s="17">
        <v>10</v>
      </c>
      <c r="C142" s="27" t="s">
        <v>425</v>
      </c>
      <c r="D142" s="17">
        <v>1967</v>
      </c>
      <c r="E142" s="19" t="s">
        <v>0</v>
      </c>
      <c r="F142" s="19" t="s">
        <v>0</v>
      </c>
      <c r="G142" s="19" t="s">
        <v>20</v>
      </c>
      <c r="H142" s="44" t="s">
        <v>714</v>
      </c>
      <c r="I142" s="20"/>
      <c r="J142" s="4" t="str">
        <f t="shared" si="6"/>
        <v>M40</v>
      </c>
      <c r="K142" s="6">
        <v>31</v>
      </c>
      <c r="L142" s="18">
        <f t="shared" si="7"/>
      </c>
      <c r="M142" s="18"/>
      <c r="N142" s="35">
        <f t="shared" si="8"/>
      </c>
      <c r="O142" s="7">
        <v>4804</v>
      </c>
    </row>
    <row r="143" spans="1:15" s="7" customFormat="1" ht="12.75" customHeight="1">
      <c r="A143" s="15">
        <v>136</v>
      </c>
      <c r="B143" s="24">
        <v>86</v>
      </c>
      <c r="C143" s="43" t="s">
        <v>310</v>
      </c>
      <c r="D143" s="3">
        <v>1978</v>
      </c>
      <c r="E143" s="4" t="s">
        <v>0</v>
      </c>
      <c r="F143" s="4" t="s">
        <v>0</v>
      </c>
      <c r="G143" s="19" t="s">
        <v>309</v>
      </c>
      <c r="H143" s="44" t="s">
        <v>715</v>
      </c>
      <c r="I143" s="5"/>
      <c r="J143" s="4" t="str">
        <f t="shared" si="6"/>
        <v>M30</v>
      </c>
      <c r="K143" s="6">
        <v>32</v>
      </c>
      <c r="L143" s="18">
        <f t="shared" si="7"/>
      </c>
      <c r="M143" s="18"/>
      <c r="N143" s="35">
        <f t="shared" si="8"/>
      </c>
      <c r="O143" s="7">
        <v>4810</v>
      </c>
    </row>
    <row r="144" spans="1:15" s="7" customFormat="1" ht="12.75" customHeight="1">
      <c r="A144" s="15">
        <v>137</v>
      </c>
      <c r="B144" s="17">
        <v>48</v>
      </c>
      <c r="C144" s="27" t="s">
        <v>365</v>
      </c>
      <c r="D144" s="17">
        <v>1984</v>
      </c>
      <c r="E144" s="19" t="s">
        <v>45</v>
      </c>
      <c r="F144" s="19" t="s">
        <v>119</v>
      </c>
      <c r="G144" s="19"/>
      <c r="H144" s="44" t="s">
        <v>716</v>
      </c>
      <c r="I144" s="20"/>
      <c r="J144" s="4" t="str">
        <f t="shared" si="6"/>
        <v>M30</v>
      </c>
      <c r="K144" s="6">
        <v>33</v>
      </c>
      <c r="L144" s="18">
        <f t="shared" si="7"/>
      </c>
      <c r="M144" s="18"/>
      <c r="N144" s="35">
        <f t="shared" si="8"/>
      </c>
      <c r="O144" s="7">
        <v>4814</v>
      </c>
    </row>
    <row r="145" spans="1:15" s="7" customFormat="1" ht="12.75" customHeight="1">
      <c r="A145" s="15">
        <v>138</v>
      </c>
      <c r="B145" s="17">
        <v>239</v>
      </c>
      <c r="C145" s="27" t="s">
        <v>455</v>
      </c>
      <c r="D145" s="17">
        <v>1964</v>
      </c>
      <c r="E145" s="19" t="s">
        <v>0</v>
      </c>
      <c r="F145" s="19" t="s">
        <v>0</v>
      </c>
      <c r="G145" s="19"/>
      <c r="H145" s="44" t="s">
        <v>904</v>
      </c>
      <c r="I145" s="20"/>
      <c r="J145" s="4" t="str">
        <f t="shared" si="6"/>
        <v>M50</v>
      </c>
      <c r="K145" s="6">
        <v>16</v>
      </c>
      <c r="L145" s="18">
        <f t="shared" si="7"/>
      </c>
      <c r="M145" s="18"/>
      <c r="N145" s="35">
        <f t="shared" si="8"/>
      </c>
      <c r="O145" s="7">
        <v>4819</v>
      </c>
    </row>
    <row r="146" spans="1:15" s="7" customFormat="1" ht="12.75" customHeight="1">
      <c r="A146" s="15">
        <v>139</v>
      </c>
      <c r="B146" s="17">
        <v>61</v>
      </c>
      <c r="C146" s="27" t="s">
        <v>386</v>
      </c>
      <c r="D146" s="17">
        <v>1956</v>
      </c>
      <c r="E146" s="19" t="s">
        <v>49</v>
      </c>
      <c r="F146" s="19" t="s">
        <v>387</v>
      </c>
      <c r="G146" s="19"/>
      <c r="H146" s="44" t="s">
        <v>718</v>
      </c>
      <c r="I146" s="20"/>
      <c r="J146" s="4" t="str">
        <f t="shared" si="6"/>
        <v>M60</v>
      </c>
      <c r="K146" s="6">
        <v>6</v>
      </c>
      <c r="L146" s="18">
        <f t="shared" si="7"/>
      </c>
      <c r="M146" s="18"/>
      <c r="N146" s="35">
        <f t="shared" si="8"/>
      </c>
      <c r="O146" s="7">
        <v>4821</v>
      </c>
    </row>
    <row r="147" spans="1:15" s="7" customFormat="1" ht="12.75" customHeight="1">
      <c r="A147" s="15">
        <v>140</v>
      </c>
      <c r="B147" s="17">
        <v>208</v>
      </c>
      <c r="C147" s="27" t="s">
        <v>61</v>
      </c>
      <c r="D147" s="17">
        <v>1975</v>
      </c>
      <c r="E147" s="19" t="s">
        <v>0</v>
      </c>
      <c r="F147" s="19" t="s">
        <v>0</v>
      </c>
      <c r="G147" s="19" t="s">
        <v>10</v>
      </c>
      <c r="H147" s="44" t="s">
        <v>719</v>
      </c>
      <c r="I147" s="20"/>
      <c r="J147" s="4" t="str">
        <f t="shared" si="6"/>
        <v>M40</v>
      </c>
      <c r="K147" s="6">
        <v>32</v>
      </c>
      <c r="L147" s="18">
        <f t="shared" si="7"/>
      </c>
      <c r="M147" s="18"/>
      <c r="N147" s="35">
        <f t="shared" si="8"/>
      </c>
      <c r="O147" s="7">
        <v>4823</v>
      </c>
    </row>
    <row r="148" spans="1:15" s="7" customFormat="1" ht="12.75" customHeight="1">
      <c r="A148" s="15">
        <v>141</v>
      </c>
      <c r="B148" s="24">
        <v>151</v>
      </c>
      <c r="C148" s="43" t="s">
        <v>239</v>
      </c>
      <c r="D148" s="3">
        <v>2002</v>
      </c>
      <c r="E148" s="4" t="s">
        <v>0</v>
      </c>
      <c r="F148" s="4" t="s">
        <v>0</v>
      </c>
      <c r="G148" s="21" t="s">
        <v>137</v>
      </c>
      <c r="H148" s="45" t="s">
        <v>720</v>
      </c>
      <c r="I148" s="5"/>
      <c r="J148" s="4" t="str">
        <f t="shared" si="6"/>
        <v>M13</v>
      </c>
      <c r="K148" s="6">
        <v>7</v>
      </c>
      <c r="L148" s="18" t="str">
        <f t="shared" si="7"/>
        <v>К</v>
      </c>
      <c r="M148" s="18">
        <v>23</v>
      </c>
      <c r="N148" s="35" t="str">
        <f t="shared" si="8"/>
        <v>M13</v>
      </c>
      <c r="O148" s="7">
        <v>4827</v>
      </c>
    </row>
    <row r="149" spans="1:15" s="7" customFormat="1" ht="12.75" customHeight="1">
      <c r="A149" s="15">
        <v>142</v>
      </c>
      <c r="B149" s="24">
        <v>50</v>
      </c>
      <c r="C149" s="43" t="s">
        <v>53</v>
      </c>
      <c r="D149" s="3">
        <v>1946</v>
      </c>
      <c r="E149" s="4" t="s">
        <v>0</v>
      </c>
      <c r="F149" s="4" t="s">
        <v>0</v>
      </c>
      <c r="G149" s="4" t="s">
        <v>10</v>
      </c>
      <c r="H149" s="45" t="s">
        <v>721</v>
      </c>
      <c r="I149" s="5"/>
      <c r="J149" s="4" t="str">
        <f t="shared" si="6"/>
        <v>M70</v>
      </c>
      <c r="K149" s="6">
        <v>1</v>
      </c>
      <c r="L149" s="18">
        <f t="shared" si="7"/>
      </c>
      <c r="M149" s="18"/>
      <c r="N149" s="35">
        <f t="shared" si="8"/>
      </c>
      <c r="O149" s="7">
        <v>4829</v>
      </c>
    </row>
    <row r="150" spans="1:15" s="7" customFormat="1" ht="12.75" customHeight="1">
      <c r="A150" s="15">
        <v>143</v>
      </c>
      <c r="B150" s="17">
        <v>241</v>
      </c>
      <c r="C150" s="27" t="s">
        <v>454</v>
      </c>
      <c r="D150" s="17">
        <v>1952</v>
      </c>
      <c r="E150" s="19" t="s">
        <v>0</v>
      </c>
      <c r="F150" s="19" t="s">
        <v>0</v>
      </c>
      <c r="G150" s="19"/>
      <c r="H150" s="44" t="s">
        <v>723</v>
      </c>
      <c r="I150" s="20"/>
      <c r="J150" s="4" t="str">
        <f t="shared" si="6"/>
        <v>M60</v>
      </c>
      <c r="K150" s="6">
        <v>7</v>
      </c>
      <c r="L150" s="18">
        <f t="shared" si="7"/>
      </c>
      <c r="M150" s="18"/>
      <c r="N150" s="35">
        <f t="shared" si="8"/>
      </c>
      <c r="O150" s="7">
        <v>4845</v>
      </c>
    </row>
    <row r="151" spans="1:15" s="7" customFormat="1" ht="12.75" customHeight="1">
      <c r="A151" s="15">
        <v>144</v>
      </c>
      <c r="B151" s="24">
        <v>40</v>
      </c>
      <c r="C151" s="43" t="s">
        <v>372</v>
      </c>
      <c r="D151" s="3">
        <v>1982</v>
      </c>
      <c r="E151" s="4" t="s">
        <v>0</v>
      </c>
      <c r="F151" s="4" t="s">
        <v>0</v>
      </c>
      <c r="G151" s="4" t="s">
        <v>261</v>
      </c>
      <c r="H151" s="45" t="s">
        <v>725</v>
      </c>
      <c r="I151" s="5"/>
      <c r="J151" s="4" t="str">
        <f t="shared" si="6"/>
        <v>M30</v>
      </c>
      <c r="K151" s="6">
        <v>34</v>
      </c>
      <c r="L151" s="18">
        <f t="shared" si="7"/>
      </c>
      <c r="M151" s="18"/>
      <c r="N151" s="35">
        <f t="shared" si="8"/>
      </c>
      <c r="O151" s="7">
        <v>4861</v>
      </c>
    </row>
    <row r="152" spans="1:15" s="7" customFormat="1" ht="12.75" customHeight="1">
      <c r="A152" s="15">
        <v>145</v>
      </c>
      <c r="B152" s="17">
        <v>28</v>
      </c>
      <c r="C152" s="27" t="s">
        <v>112</v>
      </c>
      <c r="D152" s="17">
        <v>1995</v>
      </c>
      <c r="E152" s="19" t="s">
        <v>0</v>
      </c>
      <c r="F152" s="19" t="s">
        <v>0</v>
      </c>
      <c r="G152" s="19" t="s">
        <v>382</v>
      </c>
      <c r="H152" s="44" t="s">
        <v>726</v>
      </c>
      <c r="I152" s="20"/>
      <c r="J152" s="4" t="str">
        <f t="shared" si="6"/>
        <v>M20</v>
      </c>
      <c r="K152" s="6">
        <v>36</v>
      </c>
      <c r="L152" s="18" t="str">
        <f t="shared" si="7"/>
        <v>К</v>
      </c>
      <c r="M152" s="18">
        <v>24</v>
      </c>
      <c r="N152" s="35">
        <f t="shared" si="8"/>
      </c>
      <c r="O152" s="7">
        <v>4877</v>
      </c>
    </row>
    <row r="153" spans="1:15" s="7" customFormat="1" ht="12.75" customHeight="1">
      <c r="A153" s="15">
        <v>146</v>
      </c>
      <c r="B153" s="17">
        <v>150</v>
      </c>
      <c r="C153" s="27" t="s">
        <v>238</v>
      </c>
      <c r="D153" s="17">
        <v>2001</v>
      </c>
      <c r="E153" s="19" t="s">
        <v>0</v>
      </c>
      <c r="F153" s="19" t="s">
        <v>0</v>
      </c>
      <c r="G153" s="4" t="s">
        <v>137</v>
      </c>
      <c r="H153" s="44" t="s">
        <v>727</v>
      </c>
      <c r="I153" s="20"/>
      <c r="J153" s="4" t="str">
        <f t="shared" si="6"/>
        <v>M13</v>
      </c>
      <c r="K153" s="6">
        <v>8</v>
      </c>
      <c r="L153" s="18" t="str">
        <f t="shared" si="7"/>
        <v>К</v>
      </c>
      <c r="M153" s="18">
        <v>25</v>
      </c>
      <c r="N153" s="35" t="str">
        <f t="shared" si="8"/>
        <v>M13</v>
      </c>
      <c r="O153" s="7">
        <v>4882</v>
      </c>
    </row>
    <row r="154" spans="1:15" s="7" customFormat="1" ht="12.75" customHeight="1">
      <c r="A154" s="15">
        <v>147</v>
      </c>
      <c r="B154" s="24">
        <v>67</v>
      </c>
      <c r="C154" s="43" t="s">
        <v>561</v>
      </c>
      <c r="D154" s="3">
        <v>1987</v>
      </c>
      <c r="E154" s="4" t="s">
        <v>0</v>
      </c>
      <c r="F154" s="4" t="s">
        <v>0</v>
      </c>
      <c r="G154" s="4"/>
      <c r="H154" s="45" t="s">
        <v>728</v>
      </c>
      <c r="I154" s="5"/>
      <c r="J154" s="4" t="str">
        <f t="shared" si="6"/>
        <v>M20</v>
      </c>
      <c r="K154" s="6">
        <v>37</v>
      </c>
      <c r="L154" s="18">
        <f t="shared" si="7"/>
      </c>
      <c r="M154" s="18"/>
      <c r="N154" s="35">
        <f t="shared" si="8"/>
      </c>
      <c r="O154" s="7">
        <v>4888</v>
      </c>
    </row>
    <row r="155" spans="1:15" s="7" customFormat="1" ht="12.75" customHeight="1">
      <c r="A155" s="15">
        <v>148</v>
      </c>
      <c r="B155" s="24">
        <v>94</v>
      </c>
      <c r="C155" s="43" t="s">
        <v>109</v>
      </c>
      <c r="D155" s="3">
        <v>1980</v>
      </c>
      <c r="E155" s="4" t="s">
        <v>0</v>
      </c>
      <c r="F155" s="4" t="s">
        <v>0</v>
      </c>
      <c r="G155" s="4" t="s">
        <v>20</v>
      </c>
      <c r="H155" s="45" t="s">
        <v>729</v>
      </c>
      <c r="I155" s="5"/>
      <c r="J155" s="4" t="str">
        <f t="shared" si="6"/>
        <v>M30</v>
      </c>
      <c r="K155" s="6">
        <v>35</v>
      </c>
      <c r="L155" s="18">
        <f t="shared" si="7"/>
      </c>
      <c r="M155" s="18"/>
      <c r="N155" s="35">
        <f t="shared" si="8"/>
      </c>
      <c r="O155" s="7">
        <v>4904</v>
      </c>
    </row>
    <row r="156" spans="1:15" s="7" customFormat="1" ht="12.75" customHeight="1">
      <c r="A156" s="15">
        <v>149</v>
      </c>
      <c r="B156" s="17">
        <v>114</v>
      </c>
      <c r="C156" s="27" t="s">
        <v>111</v>
      </c>
      <c r="D156" s="17">
        <v>1955</v>
      </c>
      <c r="E156" s="19" t="s">
        <v>0</v>
      </c>
      <c r="F156" s="19" t="s">
        <v>0</v>
      </c>
      <c r="G156" s="19"/>
      <c r="H156" s="44" t="s">
        <v>730</v>
      </c>
      <c r="I156" s="20"/>
      <c r="J156" s="4" t="str">
        <f t="shared" si="6"/>
        <v>M60</v>
      </c>
      <c r="K156" s="6">
        <v>8</v>
      </c>
      <c r="L156" s="18">
        <f t="shared" si="7"/>
      </c>
      <c r="M156" s="18"/>
      <c r="N156" s="35">
        <f t="shared" si="8"/>
      </c>
      <c r="O156" s="7">
        <v>4907</v>
      </c>
    </row>
    <row r="157" spans="1:15" s="7" customFormat="1" ht="12.75" customHeight="1">
      <c r="A157" s="15">
        <v>150</v>
      </c>
      <c r="B157" s="17">
        <v>259</v>
      </c>
      <c r="C157" s="27" t="s">
        <v>520</v>
      </c>
      <c r="D157" s="17">
        <v>1960</v>
      </c>
      <c r="E157" s="19" t="s">
        <v>45</v>
      </c>
      <c r="F157" s="19" t="s">
        <v>447</v>
      </c>
      <c r="G157" s="19"/>
      <c r="H157" s="44" t="s">
        <v>732</v>
      </c>
      <c r="I157" s="20"/>
      <c r="J157" s="4" t="str">
        <f t="shared" si="6"/>
        <v>M50</v>
      </c>
      <c r="K157" s="6">
        <v>17</v>
      </c>
      <c r="L157" s="18">
        <f t="shared" si="7"/>
      </c>
      <c r="M157" s="18"/>
      <c r="N157" s="35">
        <f t="shared" si="8"/>
      </c>
      <c r="O157" s="7">
        <v>4921</v>
      </c>
    </row>
    <row r="158" spans="1:15" s="7" customFormat="1" ht="12.75" customHeight="1">
      <c r="A158" s="15">
        <v>151</v>
      </c>
      <c r="B158" s="17">
        <v>36</v>
      </c>
      <c r="C158" s="27" t="s">
        <v>376</v>
      </c>
      <c r="D158" s="17">
        <v>1968</v>
      </c>
      <c r="E158" s="19" t="s">
        <v>0</v>
      </c>
      <c r="F158" s="19" t="s">
        <v>0</v>
      </c>
      <c r="G158" s="19" t="s">
        <v>377</v>
      </c>
      <c r="H158" s="44" t="s">
        <v>733</v>
      </c>
      <c r="I158" s="20"/>
      <c r="J158" s="4" t="str">
        <f t="shared" si="6"/>
        <v>M40</v>
      </c>
      <c r="K158" s="6">
        <v>33</v>
      </c>
      <c r="L158" s="18">
        <f t="shared" si="7"/>
      </c>
      <c r="M158" s="18"/>
      <c r="N158" s="35">
        <f t="shared" si="8"/>
      </c>
      <c r="O158" s="7">
        <v>4923</v>
      </c>
    </row>
    <row r="159" spans="1:15" s="7" customFormat="1" ht="12.75" customHeight="1">
      <c r="A159" s="15">
        <v>152</v>
      </c>
      <c r="B159" s="24">
        <v>105</v>
      </c>
      <c r="C159" s="43" t="s">
        <v>349</v>
      </c>
      <c r="D159" s="3">
        <v>1970</v>
      </c>
      <c r="E159" s="4" t="s">
        <v>45</v>
      </c>
      <c r="F159" s="4" t="s">
        <v>14</v>
      </c>
      <c r="G159" s="4" t="s">
        <v>276</v>
      </c>
      <c r="H159" s="45" t="s">
        <v>734</v>
      </c>
      <c r="I159" s="5"/>
      <c r="J159" s="4" t="str">
        <f t="shared" si="6"/>
        <v>M40</v>
      </c>
      <c r="K159" s="6">
        <v>34</v>
      </c>
      <c r="L159" s="18">
        <f t="shared" si="7"/>
      </c>
      <c r="M159" s="18"/>
      <c r="N159" s="35">
        <f t="shared" si="8"/>
      </c>
      <c r="O159" s="7">
        <v>4926</v>
      </c>
    </row>
    <row r="160" spans="1:15" s="7" customFormat="1" ht="12.75" customHeight="1">
      <c r="A160" s="15">
        <v>153</v>
      </c>
      <c r="B160" s="24">
        <v>125</v>
      </c>
      <c r="C160" s="43" t="s">
        <v>107</v>
      </c>
      <c r="D160" s="3">
        <v>1968</v>
      </c>
      <c r="E160" s="4" t="s">
        <v>0</v>
      </c>
      <c r="F160" s="4" t="s">
        <v>0</v>
      </c>
      <c r="G160" s="4" t="s">
        <v>16</v>
      </c>
      <c r="H160" s="45" t="s">
        <v>735</v>
      </c>
      <c r="I160" s="5"/>
      <c r="J160" s="4" t="str">
        <f t="shared" si="6"/>
        <v>M40</v>
      </c>
      <c r="K160" s="6">
        <v>35</v>
      </c>
      <c r="L160" s="18">
        <f t="shared" si="7"/>
      </c>
      <c r="M160" s="18"/>
      <c r="N160" s="35">
        <f t="shared" si="8"/>
      </c>
      <c r="O160" s="7">
        <v>4930</v>
      </c>
    </row>
    <row r="161" spans="1:15" s="7" customFormat="1" ht="12.75" customHeight="1">
      <c r="A161" s="15">
        <v>154</v>
      </c>
      <c r="B161" s="17">
        <v>286</v>
      </c>
      <c r="C161" s="27" t="s">
        <v>551</v>
      </c>
      <c r="D161" s="17">
        <v>1982</v>
      </c>
      <c r="E161" s="19" t="s">
        <v>0</v>
      </c>
      <c r="F161" s="19" t="s">
        <v>0</v>
      </c>
      <c r="G161" s="19" t="s">
        <v>552</v>
      </c>
      <c r="H161" s="44" t="s">
        <v>736</v>
      </c>
      <c r="I161" s="20"/>
      <c r="J161" s="4" t="str">
        <f t="shared" si="6"/>
        <v>M30</v>
      </c>
      <c r="K161" s="6">
        <v>36</v>
      </c>
      <c r="L161" s="18">
        <f t="shared" si="7"/>
      </c>
      <c r="M161" s="18"/>
      <c r="N161" s="35">
        <f t="shared" si="8"/>
      </c>
      <c r="O161" s="7">
        <v>4932</v>
      </c>
    </row>
    <row r="162" spans="1:15" s="7" customFormat="1" ht="12.75" customHeight="1">
      <c r="A162" s="15">
        <v>155</v>
      </c>
      <c r="B162" s="17">
        <v>273</v>
      </c>
      <c r="C162" s="27" t="s">
        <v>528</v>
      </c>
      <c r="D162" s="17">
        <v>1989</v>
      </c>
      <c r="E162" s="19" t="s">
        <v>0</v>
      </c>
      <c r="F162" s="19" t="s">
        <v>0</v>
      </c>
      <c r="G162" s="19"/>
      <c r="H162" s="44" t="s">
        <v>737</v>
      </c>
      <c r="I162" s="20"/>
      <c r="J162" s="4" t="str">
        <f t="shared" si="6"/>
        <v>M20</v>
      </c>
      <c r="K162" s="6">
        <v>38</v>
      </c>
      <c r="L162" s="18">
        <f t="shared" si="7"/>
      </c>
      <c r="M162" s="18"/>
      <c r="N162" s="35">
        <f t="shared" si="8"/>
      </c>
      <c r="O162" s="7">
        <v>4938</v>
      </c>
    </row>
    <row r="163" spans="1:15" s="7" customFormat="1" ht="12.75" customHeight="1">
      <c r="A163" s="15">
        <v>156</v>
      </c>
      <c r="B163" s="17">
        <v>190</v>
      </c>
      <c r="C163" s="27" t="s">
        <v>320</v>
      </c>
      <c r="D163" s="17">
        <v>1979</v>
      </c>
      <c r="E163" s="19" t="s">
        <v>0</v>
      </c>
      <c r="F163" s="19" t="s">
        <v>0</v>
      </c>
      <c r="G163" s="19"/>
      <c r="H163" s="44" t="s">
        <v>738</v>
      </c>
      <c r="I163" s="20"/>
      <c r="J163" s="4" t="str">
        <f t="shared" si="6"/>
        <v>M30</v>
      </c>
      <c r="K163" s="6">
        <v>37</v>
      </c>
      <c r="L163" s="18">
        <f t="shared" si="7"/>
      </c>
      <c r="M163" s="18"/>
      <c r="N163" s="35">
        <f t="shared" si="8"/>
      </c>
      <c r="O163" s="7">
        <v>4941</v>
      </c>
    </row>
    <row r="164" spans="1:15" s="7" customFormat="1" ht="12.75" customHeight="1">
      <c r="A164" s="15">
        <v>157</v>
      </c>
      <c r="B164" s="24">
        <v>204</v>
      </c>
      <c r="C164" s="43" t="s">
        <v>562</v>
      </c>
      <c r="D164" s="3">
        <v>2001</v>
      </c>
      <c r="E164" s="4" t="s">
        <v>0</v>
      </c>
      <c r="F164" s="4" t="s">
        <v>0</v>
      </c>
      <c r="G164" s="4" t="s">
        <v>99</v>
      </c>
      <c r="H164" s="45" t="s">
        <v>738</v>
      </c>
      <c r="I164" s="5"/>
      <c r="J164" s="4" t="str">
        <f t="shared" si="6"/>
        <v>M13</v>
      </c>
      <c r="K164" s="6">
        <v>9</v>
      </c>
      <c r="L164" s="18" t="str">
        <f t="shared" si="7"/>
        <v>К</v>
      </c>
      <c r="M164" s="18">
        <v>26</v>
      </c>
      <c r="N164" s="35" t="str">
        <f t="shared" si="8"/>
        <v>M13</v>
      </c>
      <c r="O164" s="7">
        <v>4941</v>
      </c>
    </row>
    <row r="165" spans="1:15" s="7" customFormat="1" ht="12.75" customHeight="1">
      <c r="A165" s="15">
        <v>158</v>
      </c>
      <c r="B165" s="24">
        <v>135</v>
      </c>
      <c r="C165" s="43" t="s">
        <v>248</v>
      </c>
      <c r="D165" s="3">
        <v>1963</v>
      </c>
      <c r="E165" s="4" t="s">
        <v>0</v>
      </c>
      <c r="F165" s="4" t="s">
        <v>0</v>
      </c>
      <c r="G165" s="4"/>
      <c r="H165" s="45" t="s">
        <v>739</v>
      </c>
      <c r="I165" s="5"/>
      <c r="J165" s="4" t="str">
        <f t="shared" si="6"/>
        <v>M50</v>
      </c>
      <c r="K165" s="6">
        <v>18</v>
      </c>
      <c r="L165" s="18">
        <f t="shared" si="7"/>
      </c>
      <c r="M165" s="18"/>
      <c r="N165" s="35">
        <f t="shared" si="8"/>
      </c>
      <c r="O165" s="7">
        <v>4956</v>
      </c>
    </row>
    <row r="166" spans="1:15" s="7" customFormat="1" ht="12.75" customHeight="1">
      <c r="A166" s="15">
        <v>159</v>
      </c>
      <c r="B166" s="24">
        <v>47</v>
      </c>
      <c r="C166" s="43" t="s">
        <v>362</v>
      </c>
      <c r="D166" s="3">
        <v>1973</v>
      </c>
      <c r="E166" s="4" t="s">
        <v>0</v>
      </c>
      <c r="F166" s="4" t="s">
        <v>0</v>
      </c>
      <c r="G166" s="4"/>
      <c r="H166" s="45" t="s">
        <v>740</v>
      </c>
      <c r="I166" s="5"/>
      <c r="J166" s="4" t="str">
        <f t="shared" si="6"/>
        <v>M40</v>
      </c>
      <c r="K166" s="6">
        <v>36</v>
      </c>
      <c r="L166" s="18">
        <f t="shared" si="7"/>
      </c>
      <c r="M166" s="18"/>
      <c r="N166" s="35">
        <f t="shared" si="8"/>
      </c>
      <c r="O166" s="7">
        <v>4960</v>
      </c>
    </row>
    <row r="167" spans="1:15" s="7" customFormat="1" ht="12.75" customHeight="1">
      <c r="A167" s="15">
        <v>160</v>
      </c>
      <c r="B167" s="17">
        <v>283</v>
      </c>
      <c r="C167" s="27" t="s">
        <v>541</v>
      </c>
      <c r="D167" s="17">
        <v>1999</v>
      </c>
      <c r="E167" s="19" t="s">
        <v>0</v>
      </c>
      <c r="F167" s="19" t="s">
        <v>0</v>
      </c>
      <c r="G167" s="19" t="s">
        <v>126</v>
      </c>
      <c r="H167" s="44" t="s">
        <v>742</v>
      </c>
      <c r="I167" s="20"/>
      <c r="J167" s="4" t="str">
        <f t="shared" si="6"/>
        <v>M16</v>
      </c>
      <c r="K167" s="6">
        <v>13</v>
      </c>
      <c r="L167" s="18" t="str">
        <f t="shared" si="7"/>
        <v>К</v>
      </c>
      <c r="M167" s="18">
        <v>27</v>
      </c>
      <c r="N167" s="35" t="str">
        <f t="shared" si="8"/>
        <v>M16</v>
      </c>
      <c r="O167" s="7">
        <v>4966</v>
      </c>
    </row>
    <row r="168" spans="1:15" s="7" customFormat="1" ht="12.75" customHeight="1">
      <c r="A168" s="15">
        <v>161</v>
      </c>
      <c r="B168" s="17">
        <v>265</v>
      </c>
      <c r="C168" s="27" t="s">
        <v>937</v>
      </c>
      <c r="D168" s="17">
        <v>1984</v>
      </c>
      <c r="E168" s="19" t="s">
        <v>0</v>
      </c>
      <c r="F168" s="19" t="s">
        <v>1</v>
      </c>
      <c r="G168" s="19"/>
      <c r="H168" s="44" t="s">
        <v>743</v>
      </c>
      <c r="I168" s="20"/>
      <c r="J168" s="4" t="str">
        <f t="shared" si="6"/>
        <v>M30</v>
      </c>
      <c r="K168" s="6">
        <v>38</v>
      </c>
      <c r="L168" s="18">
        <f t="shared" si="7"/>
      </c>
      <c r="M168" s="18"/>
      <c r="N168" s="35">
        <f t="shared" si="8"/>
      </c>
      <c r="O168" s="7">
        <v>4969</v>
      </c>
    </row>
    <row r="169" spans="1:15" s="7" customFormat="1" ht="12.75" customHeight="1">
      <c r="A169" s="15">
        <v>162</v>
      </c>
      <c r="B169" s="17">
        <v>46</v>
      </c>
      <c r="C169" s="27" t="s">
        <v>363</v>
      </c>
      <c r="D169" s="17">
        <v>1988</v>
      </c>
      <c r="E169" s="19" t="s">
        <v>0</v>
      </c>
      <c r="F169" s="19" t="s">
        <v>0</v>
      </c>
      <c r="G169" s="19" t="s">
        <v>364</v>
      </c>
      <c r="H169" s="44" t="s">
        <v>745</v>
      </c>
      <c r="I169" s="20"/>
      <c r="J169" s="4" t="str">
        <f t="shared" si="6"/>
        <v>M20</v>
      </c>
      <c r="K169" s="6">
        <v>39</v>
      </c>
      <c r="L169" s="18">
        <f t="shared" si="7"/>
      </c>
      <c r="M169" s="18"/>
      <c r="N169" s="35">
        <f t="shared" si="8"/>
      </c>
      <c r="O169" s="7">
        <v>4973</v>
      </c>
    </row>
    <row r="170" spans="1:15" s="7" customFormat="1" ht="12.75" customHeight="1">
      <c r="A170" s="15">
        <v>163</v>
      </c>
      <c r="B170" s="17">
        <v>244</v>
      </c>
      <c r="C170" s="27" t="s">
        <v>115</v>
      </c>
      <c r="D170" s="17">
        <v>1958</v>
      </c>
      <c r="E170" s="19" t="s">
        <v>45</v>
      </c>
      <c r="F170" s="19" t="s">
        <v>116</v>
      </c>
      <c r="G170" s="19" t="s">
        <v>11</v>
      </c>
      <c r="H170" s="44" t="s">
        <v>747</v>
      </c>
      <c r="I170" s="20"/>
      <c r="J170" s="4" t="str">
        <f t="shared" si="6"/>
        <v>M50</v>
      </c>
      <c r="K170" s="6">
        <v>19</v>
      </c>
      <c r="L170" s="18">
        <f t="shared" si="7"/>
      </c>
      <c r="M170" s="18"/>
      <c r="N170" s="35">
        <f t="shared" si="8"/>
      </c>
      <c r="O170" s="7">
        <v>4988</v>
      </c>
    </row>
    <row r="171" spans="1:15" s="7" customFormat="1" ht="12.75" customHeight="1">
      <c r="A171" s="15">
        <v>164</v>
      </c>
      <c r="B171" s="17">
        <v>49</v>
      </c>
      <c r="C171" s="27" t="s">
        <v>56</v>
      </c>
      <c r="D171" s="17">
        <v>1949</v>
      </c>
      <c r="E171" s="19" t="s">
        <v>45</v>
      </c>
      <c r="F171" s="19" t="s">
        <v>54</v>
      </c>
      <c r="G171" s="19" t="s">
        <v>10</v>
      </c>
      <c r="H171" s="44" t="s">
        <v>903</v>
      </c>
      <c r="I171" s="20"/>
      <c r="J171" s="4" t="str">
        <f t="shared" si="6"/>
        <v>M60</v>
      </c>
      <c r="K171" s="6">
        <v>9</v>
      </c>
      <c r="L171" s="18">
        <f t="shared" si="7"/>
      </c>
      <c r="M171" s="18"/>
      <c r="N171" s="35">
        <f t="shared" si="8"/>
      </c>
      <c r="O171" s="7">
        <v>4989</v>
      </c>
    </row>
    <row r="172" spans="1:15" s="7" customFormat="1" ht="12.75" customHeight="1">
      <c r="A172" s="15">
        <v>165</v>
      </c>
      <c r="B172" s="17">
        <v>88</v>
      </c>
      <c r="C172" s="27" t="s">
        <v>315</v>
      </c>
      <c r="D172" s="17">
        <v>1983</v>
      </c>
      <c r="E172" s="19" t="s">
        <v>0</v>
      </c>
      <c r="F172" s="19" t="s">
        <v>0</v>
      </c>
      <c r="G172" s="19" t="s">
        <v>176</v>
      </c>
      <c r="H172" s="44" t="s">
        <v>748</v>
      </c>
      <c r="I172" s="20"/>
      <c r="J172" s="4" t="str">
        <f t="shared" si="6"/>
        <v>M30</v>
      </c>
      <c r="K172" s="6">
        <v>39</v>
      </c>
      <c r="L172" s="18">
        <f t="shared" si="7"/>
      </c>
      <c r="M172" s="18"/>
      <c r="N172" s="35">
        <f t="shared" si="8"/>
      </c>
      <c r="O172" s="7">
        <v>4990</v>
      </c>
    </row>
    <row r="173" spans="1:15" s="7" customFormat="1" ht="12.75" customHeight="1">
      <c r="A173" s="15">
        <v>166</v>
      </c>
      <c r="B173" s="24">
        <v>165</v>
      </c>
      <c r="C173" s="43" t="s">
        <v>283</v>
      </c>
      <c r="D173" s="3">
        <v>1992</v>
      </c>
      <c r="E173" s="4" t="s">
        <v>0</v>
      </c>
      <c r="F173" s="4" t="s">
        <v>0</v>
      </c>
      <c r="G173" s="4"/>
      <c r="H173" s="45" t="s">
        <v>749</v>
      </c>
      <c r="I173" s="5"/>
      <c r="J173" s="4" t="str">
        <f t="shared" si="6"/>
        <v>M20</v>
      </c>
      <c r="K173" s="6">
        <v>40</v>
      </c>
      <c r="L173" s="18">
        <f t="shared" si="7"/>
      </c>
      <c r="M173" s="18"/>
      <c r="N173" s="35">
        <f t="shared" si="8"/>
      </c>
      <c r="O173" s="7">
        <v>4999</v>
      </c>
    </row>
    <row r="174" spans="1:15" s="7" customFormat="1" ht="12.75" customHeight="1">
      <c r="A174" s="15">
        <v>167</v>
      </c>
      <c r="B174" s="17">
        <v>153</v>
      </c>
      <c r="C174" s="27" t="s">
        <v>221</v>
      </c>
      <c r="D174" s="17">
        <v>2002</v>
      </c>
      <c r="E174" s="19" t="s">
        <v>0</v>
      </c>
      <c r="F174" s="19" t="s">
        <v>0</v>
      </c>
      <c r="G174" s="19" t="s">
        <v>137</v>
      </c>
      <c r="H174" s="44" t="s">
        <v>750</v>
      </c>
      <c r="I174" s="20"/>
      <c r="J174" s="4" t="str">
        <f t="shared" si="6"/>
        <v>M13</v>
      </c>
      <c r="K174" s="6">
        <v>10</v>
      </c>
      <c r="L174" s="18" t="str">
        <f t="shared" si="7"/>
        <v>К</v>
      </c>
      <c r="M174" s="18">
        <v>28</v>
      </c>
      <c r="N174" s="35" t="str">
        <f t="shared" si="8"/>
        <v>M13</v>
      </c>
      <c r="O174" s="7">
        <v>5000</v>
      </c>
    </row>
    <row r="175" spans="1:15" s="7" customFormat="1" ht="12.75" customHeight="1">
      <c r="A175" s="15">
        <v>168</v>
      </c>
      <c r="B175" s="17">
        <v>331</v>
      </c>
      <c r="C175" s="27" t="s">
        <v>217</v>
      </c>
      <c r="D175" s="17">
        <v>2003</v>
      </c>
      <c r="E175" s="19" t="s">
        <v>0</v>
      </c>
      <c r="F175" s="19" t="s">
        <v>0</v>
      </c>
      <c r="G175" s="19" t="s">
        <v>117</v>
      </c>
      <c r="H175" s="44" t="s">
        <v>750</v>
      </c>
      <c r="I175" s="20"/>
      <c r="J175" s="4" t="str">
        <f t="shared" si="6"/>
        <v>M13</v>
      </c>
      <c r="K175" s="6">
        <v>11</v>
      </c>
      <c r="L175" s="18" t="str">
        <f t="shared" si="7"/>
        <v>К</v>
      </c>
      <c r="M175" s="18">
        <v>29</v>
      </c>
      <c r="N175" s="35" t="str">
        <f t="shared" si="8"/>
        <v>M13</v>
      </c>
      <c r="O175" s="7">
        <v>5000</v>
      </c>
    </row>
    <row r="176" spans="1:15" s="7" customFormat="1" ht="12.75" customHeight="1">
      <c r="A176" s="15">
        <v>169</v>
      </c>
      <c r="B176" s="24">
        <v>56</v>
      </c>
      <c r="C176" s="43" t="s">
        <v>240</v>
      </c>
      <c r="D176" s="3">
        <v>1987</v>
      </c>
      <c r="E176" s="4" t="s">
        <v>0</v>
      </c>
      <c r="F176" s="4" t="s">
        <v>0</v>
      </c>
      <c r="G176" s="4"/>
      <c r="H176" s="45" t="s">
        <v>751</v>
      </c>
      <c r="I176" s="5"/>
      <c r="J176" s="4" t="str">
        <f t="shared" si="6"/>
        <v>M20</v>
      </c>
      <c r="K176" s="6">
        <v>41</v>
      </c>
      <c r="L176" s="18">
        <f t="shared" si="7"/>
      </c>
      <c r="M176" s="18"/>
      <c r="N176" s="35">
        <f t="shared" si="8"/>
      </c>
      <c r="O176" s="7">
        <v>5013</v>
      </c>
    </row>
    <row r="177" spans="1:15" s="7" customFormat="1" ht="12.75" customHeight="1">
      <c r="A177" s="15">
        <v>170</v>
      </c>
      <c r="B177" s="17">
        <v>42</v>
      </c>
      <c r="C177" s="27" t="s">
        <v>369</v>
      </c>
      <c r="D177" s="17">
        <v>1973</v>
      </c>
      <c r="E177" s="19" t="s">
        <v>370</v>
      </c>
      <c r="F177" s="19" t="s">
        <v>371</v>
      </c>
      <c r="G177" s="19"/>
      <c r="H177" s="44" t="s">
        <v>752</v>
      </c>
      <c r="I177" s="20"/>
      <c r="J177" s="4" t="str">
        <f t="shared" si="6"/>
        <v>M40</v>
      </c>
      <c r="K177" s="6">
        <v>37</v>
      </c>
      <c r="L177" s="18">
        <f t="shared" si="7"/>
      </c>
      <c r="M177" s="18"/>
      <c r="N177" s="35">
        <f t="shared" si="8"/>
      </c>
      <c r="O177" s="7">
        <v>5027</v>
      </c>
    </row>
    <row r="178" spans="1:15" s="7" customFormat="1" ht="12.75" customHeight="1">
      <c r="A178" s="15">
        <v>171</v>
      </c>
      <c r="B178" s="17">
        <v>329</v>
      </c>
      <c r="C178" s="27" t="s">
        <v>214</v>
      </c>
      <c r="D178" s="17">
        <v>1957</v>
      </c>
      <c r="E178" s="19" t="s">
        <v>0</v>
      </c>
      <c r="F178" s="19" t="s">
        <v>0</v>
      </c>
      <c r="G178" s="19" t="s">
        <v>215</v>
      </c>
      <c r="H178" s="44" t="s">
        <v>753</v>
      </c>
      <c r="I178" s="20"/>
      <c r="J178" s="4" t="str">
        <f t="shared" si="6"/>
        <v>M50</v>
      </c>
      <c r="K178" s="6">
        <v>20</v>
      </c>
      <c r="L178" s="18">
        <f t="shared" si="7"/>
      </c>
      <c r="M178" s="18"/>
      <c r="N178" s="35">
        <f t="shared" si="8"/>
      </c>
      <c r="O178" s="7">
        <v>5029</v>
      </c>
    </row>
    <row r="179" spans="1:15" s="7" customFormat="1" ht="12.75" customHeight="1">
      <c r="A179" s="15">
        <v>172</v>
      </c>
      <c r="B179" s="24">
        <v>240</v>
      </c>
      <c r="C179" s="43" t="s">
        <v>453</v>
      </c>
      <c r="D179" s="3">
        <v>1989</v>
      </c>
      <c r="E179" s="4" t="s">
        <v>0</v>
      </c>
      <c r="F179" s="4" t="s">
        <v>0</v>
      </c>
      <c r="G179" s="4"/>
      <c r="H179" s="45" t="s">
        <v>754</v>
      </c>
      <c r="I179" s="5"/>
      <c r="J179" s="4" t="str">
        <f t="shared" si="6"/>
        <v>M20</v>
      </c>
      <c r="K179" s="6">
        <v>42</v>
      </c>
      <c r="L179" s="18">
        <f t="shared" si="7"/>
      </c>
      <c r="M179" s="18"/>
      <c r="N179" s="35">
        <f t="shared" si="8"/>
      </c>
      <c r="O179" s="7">
        <v>5049</v>
      </c>
    </row>
    <row r="180" spans="1:15" s="7" customFormat="1" ht="12.75" customHeight="1">
      <c r="A180" s="15">
        <v>173</v>
      </c>
      <c r="B180" s="24">
        <v>184</v>
      </c>
      <c r="C180" s="43" t="s">
        <v>296</v>
      </c>
      <c r="D180" s="3">
        <v>1980</v>
      </c>
      <c r="E180" s="4" t="s">
        <v>0</v>
      </c>
      <c r="F180" s="4" t="s">
        <v>295</v>
      </c>
      <c r="G180" s="4" t="s">
        <v>297</v>
      </c>
      <c r="H180" s="45" t="s">
        <v>755</v>
      </c>
      <c r="I180" s="5"/>
      <c r="J180" s="4" t="str">
        <f t="shared" si="6"/>
        <v>M30</v>
      </c>
      <c r="K180" s="6">
        <v>40</v>
      </c>
      <c r="L180" s="18">
        <f t="shared" si="7"/>
      </c>
      <c r="M180" s="18"/>
      <c r="N180" s="35">
        <f t="shared" si="8"/>
      </c>
      <c r="O180" s="7">
        <v>5056</v>
      </c>
    </row>
    <row r="181" spans="1:15" s="7" customFormat="1" ht="12.75" customHeight="1">
      <c r="A181" s="15">
        <v>174</v>
      </c>
      <c r="B181" s="24">
        <v>128</v>
      </c>
      <c r="C181" s="43" t="s">
        <v>266</v>
      </c>
      <c r="D181" s="3">
        <v>1977</v>
      </c>
      <c r="E181" s="4" t="s">
        <v>0</v>
      </c>
      <c r="F181" s="4" t="s">
        <v>0</v>
      </c>
      <c r="G181" s="4" t="s">
        <v>267</v>
      </c>
      <c r="H181" s="45" t="s">
        <v>756</v>
      </c>
      <c r="I181" s="5"/>
      <c r="J181" s="4" t="str">
        <f t="shared" si="6"/>
        <v>M30</v>
      </c>
      <c r="K181" s="6">
        <v>41</v>
      </c>
      <c r="L181" s="18">
        <f t="shared" si="7"/>
      </c>
      <c r="M181" s="18"/>
      <c r="N181" s="35">
        <f t="shared" si="8"/>
      </c>
      <c r="O181" s="7">
        <v>5083</v>
      </c>
    </row>
    <row r="182" spans="1:15" s="7" customFormat="1" ht="12.75" customHeight="1">
      <c r="A182" s="15">
        <v>175</v>
      </c>
      <c r="B182" s="24">
        <v>112</v>
      </c>
      <c r="C182" s="43" t="s">
        <v>95</v>
      </c>
      <c r="D182" s="3">
        <v>1988</v>
      </c>
      <c r="E182" s="4" t="s">
        <v>0</v>
      </c>
      <c r="F182" s="4" t="s">
        <v>0</v>
      </c>
      <c r="G182" s="4"/>
      <c r="H182" s="45" t="s">
        <v>757</v>
      </c>
      <c r="I182" s="5"/>
      <c r="J182" s="4" t="str">
        <f t="shared" si="6"/>
        <v>M20</v>
      </c>
      <c r="K182" s="6">
        <v>43</v>
      </c>
      <c r="L182" s="18">
        <f t="shared" si="7"/>
      </c>
      <c r="M182" s="18"/>
      <c r="N182" s="35">
        <f t="shared" si="8"/>
      </c>
      <c r="O182" s="7">
        <v>5098</v>
      </c>
    </row>
    <row r="183" spans="1:15" s="7" customFormat="1" ht="12.75" customHeight="1">
      <c r="A183" s="15">
        <v>176</v>
      </c>
      <c r="B183" s="24">
        <v>183</v>
      </c>
      <c r="C183" s="43" t="s">
        <v>102</v>
      </c>
      <c r="D183" s="3">
        <v>1958</v>
      </c>
      <c r="E183" s="4" t="s">
        <v>0</v>
      </c>
      <c r="F183" s="4" t="s">
        <v>295</v>
      </c>
      <c r="G183" s="4"/>
      <c r="H183" s="45" t="s">
        <v>758</v>
      </c>
      <c r="I183" s="5"/>
      <c r="J183" s="4" t="str">
        <f t="shared" si="6"/>
        <v>M50</v>
      </c>
      <c r="K183" s="6">
        <v>21</v>
      </c>
      <c r="L183" s="18">
        <f t="shared" si="7"/>
      </c>
      <c r="M183" s="18"/>
      <c r="N183" s="35">
        <f t="shared" si="8"/>
      </c>
      <c r="O183" s="7">
        <v>5100</v>
      </c>
    </row>
    <row r="184" spans="1:15" s="7" customFormat="1" ht="12.75" customHeight="1">
      <c r="A184" s="15">
        <v>177</v>
      </c>
      <c r="B184" s="24">
        <v>191</v>
      </c>
      <c r="C184" s="43" t="s">
        <v>258</v>
      </c>
      <c r="D184" s="3">
        <v>1963</v>
      </c>
      <c r="E184" s="4" t="s">
        <v>0</v>
      </c>
      <c r="F184" s="4" t="s">
        <v>0</v>
      </c>
      <c r="G184" s="4"/>
      <c r="H184" s="45" t="s">
        <v>760</v>
      </c>
      <c r="I184" s="5"/>
      <c r="J184" s="4" t="str">
        <f t="shared" si="6"/>
        <v>M50</v>
      </c>
      <c r="K184" s="6">
        <v>22</v>
      </c>
      <c r="L184" s="18">
        <f t="shared" si="7"/>
      </c>
      <c r="M184" s="18"/>
      <c r="N184" s="35">
        <f t="shared" si="8"/>
      </c>
      <c r="O184" s="7">
        <v>5106</v>
      </c>
    </row>
    <row r="185" spans="1:15" s="7" customFormat="1" ht="12.75" customHeight="1">
      <c r="A185" s="15">
        <v>178</v>
      </c>
      <c r="B185" s="17">
        <v>279</v>
      </c>
      <c r="C185" s="27" t="s">
        <v>533</v>
      </c>
      <c r="D185" s="17">
        <v>1985</v>
      </c>
      <c r="E185" s="19" t="s">
        <v>0</v>
      </c>
      <c r="F185" s="19" t="s">
        <v>0</v>
      </c>
      <c r="G185" s="19"/>
      <c r="H185" s="44" t="s">
        <v>761</v>
      </c>
      <c r="I185" s="20"/>
      <c r="J185" s="4" t="str">
        <f t="shared" si="6"/>
        <v>M30</v>
      </c>
      <c r="K185" s="6">
        <v>42</v>
      </c>
      <c r="L185" s="18">
        <f t="shared" si="7"/>
      </c>
      <c r="M185" s="18"/>
      <c r="N185" s="35">
        <f t="shared" si="8"/>
      </c>
      <c r="O185" s="7">
        <v>5114</v>
      </c>
    </row>
    <row r="186" spans="1:15" s="7" customFormat="1" ht="12.75" customHeight="1">
      <c r="A186" s="15">
        <v>179</v>
      </c>
      <c r="B186" s="17">
        <v>261</v>
      </c>
      <c r="C186" s="27" t="s">
        <v>518</v>
      </c>
      <c r="D186" s="17">
        <v>1986</v>
      </c>
      <c r="E186" s="19" t="s">
        <v>0</v>
      </c>
      <c r="F186" s="19" t="s">
        <v>0</v>
      </c>
      <c r="G186" s="19"/>
      <c r="H186" s="44" t="s">
        <v>762</v>
      </c>
      <c r="I186" s="20"/>
      <c r="J186" s="4" t="str">
        <f t="shared" si="6"/>
        <v>M30</v>
      </c>
      <c r="K186" s="6">
        <v>43</v>
      </c>
      <c r="L186" s="18">
        <f t="shared" si="7"/>
      </c>
      <c r="M186" s="18"/>
      <c r="N186" s="35">
        <f t="shared" si="8"/>
      </c>
      <c r="O186" s="7">
        <v>5118</v>
      </c>
    </row>
    <row r="187" spans="1:15" s="7" customFormat="1" ht="12.75" customHeight="1">
      <c r="A187" s="15">
        <v>180</v>
      </c>
      <c r="B187" s="24">
        <v>74</v>
      </c>
      <c r="C187" s="43" t="s">
        <v>254</v>
      </c>
      <c r="D187" s="3">
        <v>1946</v>
      </c>
      <c r="E187" s="4" t="s">
        <v>0</v>
      </c>
      <c r="F187" s="4" t="s">
        <v>0</v>
      </c>
      <c r="G187" s="4"/>
      <c r="H187" s="45" t="s">
        <v>763</v>
      </c>
      <c r="I187" s="5"/>
      <c r="J187" s="4" t="str">
        <f t="shared" si="6"/>
        <v>M70</v>
      </c>
      <c r="K187" s="6">
        <v>2</v>
      </c>
      <c r="L187" s="18">
        <f t="shared" si="7"/>
      </c>
      <c r="M187" s="18"/>
      <c r="N187" s="35">
        <f t="shared" si="8"/>
      </c>
      <c r="O187" s="7">
        <v>5123</v>
      </c>
    </row>
    <row r="188" spans="1:15" s="7" customFormat="1" ht="12.75" customHeight="1">
      <c r="A188" s="15">
        <v>181</v>
      </c>
      <c r="B188" s="17">
        <v>118</v>
      </c>
      <c r="C188" s="27" t="s">
        <v>262</v>
      </c>
      <c r="D188" s="17">
        <v>1984</v>
      </c>
      <c r="E188" s="19" t="s">
        <v>0</v>
      </c>
      <c r="F188" s="19" t="s">
        <v>0</v>
      </c>
      <c r="G188" s="19"/>
      <c r="H188" s="44" t="s">
        <v>764</v>
      </c>
      <c r="I188" s="20"/>
      <c r="J188" s="4" t="str">
        <f t="shared" si="6"/>
        <v>M30</v>
      </c>
      <c r="K188" s="6">
        <v>44</v>
      </c>
      <c r="L188" s="18">
        <f t="shared" si="7"/>
      </c>
      <c r="M188" s="18"/>
      <c r="N188" s="35">
        <f t="shared" si="8"/>
      </c>
      <c r="O188" s="7">
        <v>5125</v>
      </c>
    </row>
    <row r="189" spans="1:15" s="7" customFormat="1" ht="12.75" customHeight="1">
      <c r="A189" s="15">
        <v>182</v>
      </c>
      <c r="B189" s="17">
        <v>144</v>
      </c>
      <c r="C189" s="27" t="s">
        <v>233</v>
      </c>
      <c r="D189" s="17">
        <v>1974</v>
      </c>
      <c r="E189" s="19" t="s">
        <v>0</v>
      </c>
      <c r="F189" s="19" t="s">
        <v>0</v>
      </c>
      <c r="G189" s="19" t="s">
        <v>234</v>
      </c>
      <c r="H189" s="44" t="s">
        <v>765</v>
      </c>
      <c r="I189" s="20"/>
      <c r="J189" s="4" t="str">
        <f t="shared" si="6"/>
        <v>M40</v>
      </c>
      <c r="K189" s="6">
        <v>38</v>
      </c>
      <c r="L189" s="18">
        <f t="shared" si="7"/>
      </c>
      <c r="M189" s="18"/>
      <c r="N189" s="35">
        <f t="shared" si="8"/>
      </c>
      <c r="O189" s="7">
        <v>5127</v>
      </c>
    </row>
    <row r="190" spans="1:15" s="7" customFormat="1" ht="12.75" customHeight="1">
      <c r="A190" s="15">
        <v>183</v>
      </c>
      <c r="B190" s="24">
        <v>104</v>
      </c>
      <c r="C190" s="43" t="s">
        <v>348</v>
      </c>
      <c r="D190" s="3">
        <v>1985</v>
      </c>
      <c r="E190" s="4" t="s">
        <v>0</v>
      </c>
      <c r="F190" s="4" t="s">
        <v>0</v>
      </c>
      <c r="G190" s="4" t="s">
        <v>276</v>
      </c>
      <c r="H190" s="45" t="s">
        <v>766</v>
      </c>
      <c r="I190" s="5"/>
      <c r="J190" s="4" t="str">
        <f t="shared" si="6"/>
        <v>M30</v>
      </c>
      <c r="K190" s="6">
        <v>45</v>
      </c>
      <c r="L190" s="18">
        <f t="shared" si="7"/>
      </c>
      <c r="M190" s="18"/>
      <c r="N190" s="35">
        <f t="shared" si="8"/>
      </c>
      <c r="O190" s="7">
        <v>5130</v>
      </c>
    </row>
    <row r="191" spans="1:15" s="7" customFormat="1" ht="12.75" customHeight="1">
      <c r="A191" s="15">
        <v>184</v>
      </c>
      <c r="B191" s="24">
        <v>157</v>
      </c>
      <c r="C191" s="43" t="s">
        <v>22</v>
      </c>
      <c r="D191" s="3">
        <v>1978</v>
      </c>
      <c r="E191" s="4" t="s">
        <v>0</v>
      </c>
      <c r="F191" s="4" t="s">
        <v>0</v>
      </c>
      <c r="G191" s="4" t="s">
        <v>226</v>
      </c>
      <c r="H191" s="45" t="s">
        <v>767</v>
      </c>
      <c r="I191" s="5"/>
      <c r="J191" s="4" t="str">
        <f t="shared" si="6"/>
        <v>M30</v>
      </c>
      <c r="K191" s="6">
        <v>46</v>
      </c>
      <c r="L191" s="18">
        <f t="shared" si="7"/>
      </c>
      <c r="M191" s="18"/>
      <c r="N191" s="35">
        <f t="shared" si="8"/>
      </c>
      <c r="O191" s="7">
        <v>5134</v>
      </c>
    </row>
    <row r="192" spans="1:15" s="7" customFormat="1" ht="12.75" customHeight="1">
      <c r="A192" s="15">
        <v>185</v>
      </c>
      <c r="B192" s="24">
        <v>209</v>
      </c>
      <c r="C192" s="43" t="s">
        <v>331</v>
      </c>
      <c r="D192" s="3">
        <v>1960</v>
      </c>
      <c r="E192" s="4" t="s">
        <v>0</v>
      </c>
      <c r="F192" s="4" t="s">
        <v>0</v>
      </c>
      <c r="G192" s="4"/>
      <c r="H192" s="45" t="s">
        <v>768</v>
      </c>
      <c r="I192" s="5"/>
      <c r="J192" s="4" t="str">
        <f t="shared" si="6"/>
        <v>M50</v>
      </c>
      <c r="K192" s="6">
        <v>23</v>
      </c>
      <c r="L192" s="18">
        <f t="shared" si="7"/>
      </c>
      <c r="M192" s="18"/>
      <c r="N192" s="35">
        <f t="shared" si="8"/>
      </c>
      <c r="O192" s="7">
        <v>5146</v>
      </c>
    </row>
    <row r="193" spans="1:15" s="7" customFormat="1" ht="12.75" customHeight="1">
      <c r="A193" s="15">
        <v>186</v>
      </c>
      <c r="B193" s="24">
        <v>288</v>
      </c>
      <c r="C193" s="43" t="s">
        <v>555</v>
      </c>
      <c r="D193" s="3">
        <v>1982</v>
      </c>
      <c r="E193" s="4" t="s">
        <v>45</v>
      </c>
      <c r="F193" s="4" t="s">
        <v>15</v>
      </c>
      <c r="G193" s="4"/>
      <c r="H193" s="45" t="s">
        <v>770</v>
      </c>
      <c r="I193" s="5"/>
      <c r="J193" s="4" t="str">
        <f t="shared" si="6"/>
        <v>M30</v>
      </c>
      <c r="K193" s="6">
        <v>47</v>
      </c>
      <c r="L193" s="18">
        <f t="shared" si="7"/>
      </c>
      <c r="M193" s="18"/>
      <c r="N193" s="35">
        <f t="shared" si="8"/>
      </c>
      <c r="O193" s="7">
        <v>5168</v>
      </c>
    </row>
    <row r="194" spans="1:15" s="7" customFormat="1" ht="12.75" customHeight="1">
      <c r="A194" s="15">
        <v>187</v>
      </c>
      <c r="B194" s="24">
        <v>136</v>
      </c>
      <c r="C194" s="43" t="s">
        <v>249</v>
      </c>
      <c r="D194" s="3">
        <v>2000</v>
      </c>
      <c r="E194" s="4" t="s">
        <v>0</v>
      </c>
      <c r="F194" s="4" t="s">
        <v>0</v>
      </c>
      <c r="G194" s="4"/>
      <c r="H194" s="45" t="s">
        <v>771</v>
      </c>
      <c r="I194" s="5"/>
      <c r="J194" s="4" t="str">
        <f t="shared" si="6"/>
        <v>M16</v>
      </c>
      <c r="K194" s="6">
        <v>14</v>
      </c>
      <c r="L194" s="18" t="str">
        <f t="shared" si="7"/>
        <v>К</v>
      </c>
      <c r="M194" s="18">
        <v>30</v>
      </c>
      <c r="N194" s="35" t="str">
        <f t="shared" si="8"/>
        <v>M16</v>
      </c>
      <c r="O194" s="7">
        <v>5180</v>
      </c>
    </row>
    <row r="195" spans="1:15" s="7" customFormat="1" ht="12.75" customHeight="1">
      <c r="A195" s="15">
        <v>188</v>
      </c>
      <c r="B195" s="24">
        <v>171</v>
      </c>
      <c r="C195" s="43" t="s">
        <v>66</v>
      </c>
      <c r="D195" s="3">
        <v>1959</v>
      </c>
      <c r="E195" s="4" t="s">
        <v>0</v>
      </c>
      <c r="F195" s="4" t="s">
        <v>0</v>
      </c>
      <c r="G195" s="4"/>
      <c r="H195" s="45" t="s">
        <v>772</v>
      </c>
      <c r="I195" s="5"/>
      <c r="J195" s="4" t="str">
        <f t="shared" si="6"/>
        <v>M50</v>
      </c>
      <c r="K195" s="6">
        <v>24</v>
      </c>
      <c r="L195" s="18">
        <f t="shared" si="7"/>
      </c>
      <c r="M195" s="18"/>
      <c r="N195" s="35">
        <f t="shared" si="8"/>
      </c>
      <c r="O195" s="7">
        <v>5186</v>
      </c>
    </row>
    <row r="196" spans="1:15" s="7" customFormat="1" ht="12.75" customHeight="1">
      <c r="A196" s="15">
        <v>189</v>
      </c>
      <c r="B196" s="17">
        <v>285</v>
      </c>
      <c r="C196" s="27" t="s">
        <v>549</v>
      </c>
      <c r="D196" s="17">
        <v>1974</v>
      </c>
      <c r="E196" s="19" t="s">
        <v>0</v>
      </c>
      <c r="F196" s="19" t="s">
        <v>0</v>
      </c>
      <c r="G196" s="19" t="s">
        <v>120</v>
      </c>
      <c r="H196" s="44" t="s">
        <v>774</v>
      </c>
      <c r="I196" s="20"/>
      <c r="J196" s="4" t="str">
        <f t="shared" si="6"/>
        <v>M40</v>
      </c>
      <c r="K196" s="6">
        <v>39</v>
      </c>
      <c r="L196" s="18">
        <f t="shared" si="7"/>
      </c>
      <c r="M196" s="18"/>
      <c r="N196" s="35">
        <f t="shared" si="8"/>
      </c>
      <c r="O196" s="7">
        <v>5199</v>
      </c>
    </row>
    <row r="197" spans="1:15" s="7" customFormat="1" ht="12.75" customHeight="1">
      <c r="A197" s="15">
        <v>190</v>
      </c>
      <c r="B197" s="24">
        <v>123</v>
      </c>
      <c r="C197" s="43" t="s">
        <v>274</v>
      </c>
      <c r="D197" s="3">
        <v>1976</v>
      </c>
      <c r="E197" s="4" t="s">
        <v>0</v>
      </c>
      <c r="F197" s="4" t="s">
        <v>0</v>
      </c>
      <c r="G197" s="4"/>
      <c r="H197" s="45" t="s">
        <v>775</v>
      </c>
      <c r="I197" s="5"/>
      <c r="J197" s="4" t="str">
        <f t="shared" si="6"/>
        <v>M40</v>
      </c>
      <c r="K197" s="6">
        <v>40</v>
      </c>
      <c r="L197" s="18">
        <f t="shared" si="7"/>
      </c>
      <c r="M197" s="18"/>
      <c r="N197" s="35">
        <f t="shared" si="8"/>
      </c>
      <c r="O197" s="7">
        <v>5202</v>
      </c>
    </row>
    <row r="198" spans="1:15" s="7" customFormat="1" ht="12.75" customHeight="1">
      <c r="A198" s="15">
        <v>191</v>
      </c>
      <c r="B198" s="17">
        <v>267</v>
      </c>
      <c r="C198" s="27" t="s">
        <v>523</v>
      </c>
      <c r="D198" s="17">
        <v>1984</v>
      </c>
      <c r="E198" s="19" t="s">
        <v>0</v>
      </c>
      <c r="F198" s="19" t="s">
        <v>0</v>
      </c>
      <c r="G198" s="19" t="s">
        <v>126</v>
      </c>
      <c r="H198" s="44" t="s">
        <v>776</v>
      </c>
      <c r="I198" s="20"/>
      <c r="J198" s="4" t="str">
        <f t="shared" si="6"/>
        <v>M30</v>
      </c>
      <c r="K198" s="6">
        <v>48</v>
      </c>
      <c r="L198" s="18">
        <f t="shared" si="7"/>
      </c>
      <c r="M198" s="18"/>
      <c r="N198" s="35">
        <f t="shared" si="8"/>
      </c>
      <c r="O198" s="7">
        <v>5203</v>
      </c>
    </row>
    <row r="199" spans="1:15" s="7" customFormat="1" ht="12.75" customHeight="1">
      <c r="A199" s="15">
        <v>192</v>
      </c>
      <c r="B199" s="24">
        <v>127</v>
      </c>
      <c r="C199" s="43" t="s">
        <v>271</v>
      </c>
      <c r="D199" s="3">
        <v>1972</v>
      </c>
      <c r="E199" s="4" t="s">
        <v>0</v>
      </c>
      <c r="F199" s="4" t="s">
        <v>0</v>
      </c>
      <c r="G199" s="4"/>
      <c r="H199" s="45" t="s">
        <v>777</v>
      </c>
      <c r="I199" s="5"/>
      <c r="J199" s="4" t="str">
        <f t="shared" si="6"/>
        <v>M40</v>
      </c>
      <c r="K199" s="6">
        <v>41</v>
      </c>
      <c r="L199" s="18">
        <f t="shared" si="7"/>
      </c>
      <c r="M199" s="18"/>
      <c r="N199" s="35">
        <f t="shared" si="8"/>
      </c>
      <c r="O199" s="7">
        <v>5204</v>
      </c>
    </row>
    <row r="200" spans="1:15" s="7" customFormat="1" ht="12.75" customHeight="1">
      <c r="A200" s="15">
        <v>193</v>
      </c>
      <c r="B200" s="17">
        <v>119</v>
      </c>
      <c r="C200" s="27" t="s">
        <v>114</v>
      </c>
      <c r="D200" s="17">
        <v>1985</v>
      </c>
      <c r="E200" s="19" t="s">
        <v>0</v>
      </c>
      <c r="F200" s="19" t="s">
        <v>0</v>
      </c>
      <c r="G200" s="19" t="s">
        <v>13</v>
      </c>
      <c r="H200" s="44" t="s">
        <v>779</v>
      </c>
      <c r="I200" s="20"/>
      <c r="J200" s="4" t="str">
        <f aca="true" t="shared" si="9" ref="J200:J263">IF(AND(D200&gt;=1900,D200&lt;=1946),"M70",IF(AND(D200&gt;=1947,D200&lt;=1956),"M60",IF(AND(D200&gt;=1957,D200&lt;=1966),"M50",IF(AND(D200&gt;=1967,D200&lt;=1976),"M40",IF(AND(D200&gt;=1977,D200&lt;=1986),"M30",IF(AND(D200&gt;=1987,D200&lt;=1996),"M20",N200))))))</f>
        <v>M30</v>
      </c>
      <c r="K200" s="6">
        <v>49</v>
      </c>
      <c r="L200" s="18">
        <f aca="true" t="shared" si="10" ref="L200:L263">IF(AND(D200&gt;=1994,D200&lt;=2016),"К","")</f>
      </c>
      <c r="M200" s="18"/>
      <c r="N200" s="35">
        <f aca="true" t="shared" si="11" ref="N200:N263">IF(AND(D200&gt;=1997,D200&lt;=2000),"M16",IF(AND(D200&gt;=2001,D200&lt;=2016),"M13",""))</f>
      </c>
      <c r="O200" s="7">
        <v>5215</v>
      </c>
    </row>
    <row r="201" spans="1:15" s="7" customFormat="1" ht="12.75" customHeight="1">
      <c r="A201" s="15">
        <v>194</v>
      </c>
      <c r="B201" s="17">
        <v>129</v>
      </c>
      <c r="C201" s="27" t="s">
        <v>278</v>
      </c>
      <c r="D201" s="17">
        <v>1973</v>
      </c>
      <c r="E201" s="19" t="s">
        <v>0</v>
      </c>
      <c r="F201" s="19" t="s">
        <v>0</v>
      </c>
      <c r="G201" s="19" t="s">
        <v>279</v>
      </c>
      <c r="H201" s="44" t="s">
        <v>780</v>
      </c>
      <c r="I201" s="20"/>
      <c r="J201" s="4" t="str">
        <f t="shared" si="9"/>
        <v>M40</v>
      </c>
      <c r="K201" s="6">
        <v>42</v>
      </c>
      <c r="L201" s="18">
        <f t="shared" si="10"/>
      </c>
      <c r="M201" s="18"/>
      <c r="N201" s="35">
        <f t="shared" si="11"/>
      </c>
      <c r="O201" s="7">
        <v>5222</v>
      </c>
    </row>
    <row r="202" spans="1:15" s="7" customFormat="1" ht="12.75" customHeight="1">
      <c r="A202" s="15">
        <v>195</v>
      </c>
      <c r="B202" s="24">
        <v>200</v>
      </c>
      <c r="C202" s="43" t="s">
        <v>325</v>
      </c>
      <c r="D202" s="3">
        <v>1961</v>
      </c>
      <c r="E202" s="4" t="s">
        <v>0</v>
      </c>
      <c r="F202" s="4" t="s">
        <v>0</v>
      </c>
      <c r="G202" s="4"/>
      <c r="H202" s="45" t="s">
        <v>781</v>
      </c>
      <c r="I202" s="5"/>
      <c r="J202" s="4" t="str">
        <f t="shared" si="9"/>
        <v>M50</v>
      </c>
      <c r="K202" s="6">
        <v>25</v>
      </c>
      <c r="L202" s="18">
        <f t="shared" si="10"/>
      </c>
      <c r="M202" s="18"/>
      <c r="N202" s="35">
        <f t="shared" si="11"/>
      </c>
      <c r="O202" s="7">
        <v>5225</v>
      </c>
    </row>
    <row r="203" spans="1:15" s="7" customFormat="1" ht="12.75" customHeight="1">
      <c r="A203" s="15">
        <v>196</v>
      </c>
      <c r="B203" s="24">
        <v>80</v>
      </c>
      <c r="C203" s="43" t="s">
        <v>306</v>
      </c>
      <c r="D203" s="3">
        <v>1986</v>
      </c>
      <c r="E203" s="4" t="s">
        <v>0</v>
      </c>
      <c r="F203" s="4" t="s">
        <v>0</v>
      </c>
      <c r="G203" s="4"/>
      <c r="H203" s="45" t="s">
        <v>784</v>
      </c>
      <c r="I203" s="5"/>
      <c r="J203" s="4" t="str">
        <f t="shared" si="9"/>
        <v>M30</v>
      </c>
      <c r="K203" s="6">
        <v>50</v>
      </c>
      <c r="L203" s="18">
        <f t="shared" si="10"/>
      </c>
      <c r="M203" s="18"/>
      <c r="N203" s="35">
        <f t="shared" si="11"/>
      </c>
      <c r="O203" s="7">
        <v>5231</v>
      </c>
    </row>
    <row r="204" spans="1:15" s="7" customFormat="1" ht="12.75" customHeight="1">
      <c r="A204" s="15">
        <v>197</v>
      </c>
      <c r="B204" s="17">
        <v>141</v>
      </c>
      <c r="C204" s="27" t="s">
        <v>230</v>
      </c>
      <c r="D204" s="17">
        <v>2003</v>
      </c>
      <c r="E204" s="19" t="s">
        <v>0</v>
      </c>
      <c r="F204" s="19" t="s">
        <v>0</v>
      </c>
      <c r="G204" s="19" t="s">
        <v>140</v>
      </c>
      <c r="H204" s="44" t="s">
        <v>785</v>
      </c>
      <c r="I204" s="20"/>
      <c r="J204" s="4" t="str">
        <f t="shared" si="9"/>
        <v>M13</v>
      </c>
      <c r="K204" s="6">
        <v>12</v>
      </c>
      <c r="L204" s="18" t="str">
        <f t="shared" si="10"/>
        <v>К</v>
      </c>
      <c r="M204" s="18">
        <v>31</v>
      </c>
      <c r="N204" s="35" t="str">
        <f t="shared" si="11"/>
        <v>M13</v>
      </c>
      <c r="O204" s="7">
        <v>5246</v>
      </c>
    </row>
    <row r="205" spans="1:15" s="7" customFormat="1" ht="12.75" customHeight="1">
      <c r="A205" s="15">
        <v>198</v>
      </c>
      <c r="B205" s="24">
        <v>15</v>
      </c>
      <c r="C205" s="43" t="s">
        <v>432</v>
      </c>
      <c r="D205" s="3">
        <v>1988</v>
      </c>
      <c r="E205" s="4" t="s">
        <v>0</v>
      </c>
      <c r="F205" s="4" t="s">
        <v>0</v>
      </c>
      <c r="G205" s="4" t="s">
        <v>430</v>
      </c>
      <c r="H205" s="45" t="s">
        <v>786</v>
      </c>
      <c r="I205" s="5"/>
      <c r="J205" s="4" t="str">
        <f t="shared" si="9"/>
        <v>M20</v>
      </c>
      <c r="K205" s="6">
        <v>44</v>
      </c>
      <c r="L205" s="18">
        <f t="shared" si="10"/>
      </c>
      <c r="M205" s="18"/>
      <c r="N205" s="35">
        <f t="shared" si="11"/>
      </c>
      <c r="O205" s="7">
        <v>5248</v>
      </c>
    </row>
    <row r="206" spans="1:15" s="7" customFormat="1" ht="12.75" customHeight="1">
      <c r="A206" s="15">
        <v>199</v>
      </c>
      <c r="B206" s="24">
        <v>198</v>
      </c>
      <c r="C206" s="43" t="s">
        <v>326</v>
      </c>
      <c r="D206" s="3">
        <v>1986</v>
      </c>
      <c r="E206" s="4" t="s">
        <v>0</v>
      </c>
      <c r="F206" s="4" t="s">
        <v>0</v>
      </c>
      <c r="G206" s="4"/>
      <c r="H206" s="45" t="s">
        <v>790</v>
      </c>
      <c r="I206" s="5"/>
      <c r="J206" s="4" t="str">
        <f t="shared" si="9"/>
        <v>M30</v>
      </c>
      <c r="K206" s="6">
        <v>51</v>
      </c>
      <c r="L206" s="18">
        <f t="shared" si="10"/>
      </c>
      <c r="M206" s="18"/>
      <c r="N206" s="35">
        <f t="shared" si="11"/>
      </c>
      <c r="O206" s="7">
        <v>5278</v>
      </c>
    </row>
    <row r="207" spans="1:15" s="7" customFormat="1" ht="12.75" customHeight="1">
      <c r="A207" s="15">
        <v>200</v>
      </c>
      <c r="B207" s="17">
        <v>334</v>
      </c>
      <c r="C207" s="27" t="s">
        <v>437</v>
      </c>
      <c r="D207" s="17">
        <v>1981</v>
      </c>
      <c r="E207" s="19" t="s">
        <v>45</v>
      </c>
      <c r="F207" s="19" t="s">
        <v>15</v>
      </c>
      <c r="G207" s="19"/>
      <c r="H207" s="44" t="s">
        <v>792</v>
      </c>
      <c r="I207" s="20"/>
      <c r="J207" s="4" t="str">
        <f t="shared" si="9"/>
        <v>M30</v>
      </c>
      <c r="K207" s="6">
        <v>52</v>
      </c>
      <c r="L207" s="18">
        <f t="shared" si="10"/>
      </c>
      <c r="M207" s="18"/>
      <c r="N207" s="35">
        <f t="shared" si="11"/>
      </c>
      <c r="O207" s="7">
        <v>5294</v>
      </c>
    </row>
    <row r="208" spans="1:15" s="7" customFormat="1" ht="12.75" customHeight="1">
      <c r="A208" s="15">
        <v>201</v>
      </c>
      <c r="B208" s="24">
        <v>124</v>
      </c>
      <c r="C208" s="43" t="s">
        <v>275</v>
      </c>
      <c r="D208" s="3">
        <v>1979</v>
      </c>
      <c r="E208" s="4" t="s">
        <v>0</v>
      </c>
      <c r="F208" s="4" t="s">
        <v>0</v>
      </c>
      <c r="G208" s="4" t="s">
        <v>276</v>
      </c>
      <c r="H208" s="45" t="s">
        <v>793</v>
      </c>
      <c r="I208" s="5"/>
      <c r="J208" s="4" t="str">
        <f t="shared" si="9"/>
        <v>M30</v>
      </c>
      <c r="K208" s="6">
        <v>53</v>
      </c>
      <c r="L208" s="18">
        <f t="shared" si="10"/>
      </c>
      <c r="M208" s="18"/>
      <c r="N208" s="35">
        <f t="shared" si="11"/>
      </c>
      <c r="O208" s="7">
        <v>5295</v>
      </c>
    </row>
    <row r="209" spans="1:15" s="7" customFormat="1" ht="12.75" customHeight="1">
      <c r="A209" s="15">
        <v>202</v>
      </c>
      <c r="B209" s="24">
        <v>172</v>
      </c>
      <c r="C209" s="43" t="s">
        <v>289</v>
      </c>
      <c r="D209" s="3">
        <v>1968</v>
      </c>
      <c r="E209" s="4" t="s">
        <v>0</v>
      </c>
      <c r="F209" s="4" t="s">
        <v>0</v>
      </c>
      <c r="G209" s="4"/>
      <c r="H209" s="45" t="s">
        <v>794</v>
      </c>
      <c r="I209" s="5"/>
      <c r="J209" s="4" t="str">
        <f t="shared" si="9"/>
        <v>M40</v>
      </c>
      <c r="K209" s="6">
        <v>43</v>
      </c>
      <c r="L209" s="18">
        <f t="shared" si="10"/>
      </c>
      <c r="M209" s="18"/>
      <c r="N209" s="35">
        <f t="shared" si="11"/>
      </c>
      <c r="O209" s="7">
        <v>5298</v>
      </c>
    </row>
    <row r="210" spans="1:15" s="7" customFormat="1" ht="12.75" customHeight="1">
      <c r="A210" s="15">
        <v>203</v>
      </c>
      <c r="B210" s="17">
        <v>51</v>
      </c>
      <c r="C210" s="27" t="s">
        <v>366</v>
      </c>
      <c r="D210" s="17">
        <v>1971</v>
      </c>
      <c r="E210" s="19" t="s">
        <v>0</v>
      </c>
      <c r="F210" s="19" t="s">
        <v>0</v>
      </c>
      <c r="G210" s="19"/>
      <c r="H210" s="44" t="s">
        <v>796</v>
      </c>
      <c r="I210" s="20"/>
      <c r="J210" s="4" t="str">
        <f t="shared" si="9"/>
        <v>M40</v>
      </c>
      <c r="K210" s="6">
        <v>44</v>
      </c>
      <c r="L210" s="18">
        <f t="shared" si="10"/>
      </c>
      <c r="M210" s="18"/>
      <c r="N210" s="35">
        <f t="shared" si="11"/>
      </c>
      <c r="O210" s="7">
        <v>5300</v>
      </c>
    </row>
    <row r="211" spans="1:15" s="7" customFormat="1" ht="12.75" customHeight="1">
      <c r="A211" s="15">
        <v>204</v>
      </c>
      <c r="B211" s="17">
        <v>260</v>
      </c>
      <c r="C211" s="27" t="s">
        <v>519</v>
      </c>
      <c r="D211" s="17">
        <v>1993</v>
      </c>
      <c r="E211" s="19" t="s">
        <v>45</v>
      </c>
      <c r="F211" s="19" t="s">
        <v>447</v>
      </c>
      <c r="G211" s="19"/>
      <c r="H211" s="44" t="s">
        <v>797</v>
      </c>
      <c r="I211" s="20"/>
      <c r="J211" s="4" t="str">
        <f t="shared" si="9"/>
        <v>M20</v>
      </c>
      <c r="K211" s="6">
        <v>45</v>
      </c>
      <c r="L211" s="18">
        <f t="shared" si="10"/>
      </c>
      <c r="M211" s="18"/>
      <c r="N211" s="35">
        <f t="shared" si="11"/>
      </c>
      <c r="O211" s="7">
        <v>5302</v>
      </c>
    </row>
    <row r="212" spans="1:15" s="7" customFormat="1" ht="12.75" customHeight="1">
      <c r="A212" s="15">
        <v>205</v>
      </c>
      <c r="B212" s="17">
        <v>251</v>
      </c>
      <c r="C212" s="27" t="s">
        <v>503</v>
      </c>
      <c r="D212" s="17">
        <v>1960</v>
      </c>
      <c r="E212" s="19" t="s">
        <v>0</v>
      </c>
      <c r="F212" s="19" t="s">
        <v>0</v>
      </c>
      <c r="G212" s="19"/>
      <c r="H212" s="44" t="s">
        <v>798</v>
      </c>
      <c r="I212" s="20"/>
      <c r="J212" s="4" t="str">
        <f t="shared" si="9"/>
        <v>M50</v>
      </c>
      <c r="K212" s="6">
        <v>26</v>
      </c>
      <c r="L212" s="18">
        <f t="shared" si="10"/>
      </c>
      <c r="M212" s="18"/>
      <c r="N212" s="35">
        <f t="shared" si="11"/>
      </c>
      <c r="O212" s="7">
        <v>5307</v>
      </c>
    </row>
    <row r="213" spans="1:15" s="7" customFormat="1" ht="12.75" customHeight="1">
      <c r="A213" s="15">
        <v>206</v>
      </c>
      <c r="B213" s="17">
        <v>253</v>
      </c>
      <c r="C213" s="27" t="s">
        <v>501</v>
      </c>
      <c r="D213" s="17">
        <v>1974</v>
      </c>
      <c r="E213" s="19" t="s">
        <v>45</v>
      </c>
      <c r="F213" s="19" t="s">
        <v>14</v>
      </c>
      <c r="G213" s="19" t="s">
        <v>502</v>
      </c>
      <c r="H213" s="44" t="s">
        <v>795</v>
      </c>
      <c r="I213" s="20"/>
      <c r="J213" s="4" t="str">
        <f t="shared" si="9"/>
        <v>M40</v>
      </c>
      <c r="K213" s="6">
        <v>45</v>
      </c>
      <c r="L213" s="18">
        <f t="shared" si="10"/>
      </c>
      <c r="M213" s="18"/>
      <c r="N213" s="35">
        <f t="shared" si="11"/>
      </c>
      <c r="O213" s="7">
        <v>5309</v>
      </c>
    </row>
    <row r="214" spans="1:15" s="7" customFormat="1" ht="12.75" customHeight="1">
      <c r="A214" s="15">
        <v>207</v>
      </c>
      <c r="B214" s="17">
        <v>226</v>
      </c>
      <c r="C214" s="27" t="s">
        <v>260</v>
      </c>
      <c r="D214" s="17">
        <v>1980</v>
      </c>
      <c r="E214" s="19" t="s">
        <v>0</v>
      </c>
      <c r="F214" s="19" t="s">
        <v>0</v>
      </c>
      <c r="G214" s="19" t="s">
        <v>261</v>
      </c>
      <c r="H214" s="44" t="s">
        <v>795</v>
      </c>
      <c r="I214" s="20"/>
      <c r="J214" s="4" t="str">
        <f t="shared" si="9"/>
        <v>M30</v>
      </c>
      <c r="K214" s="6">
        <v>54</v>
      </c>
      <c r="L214" s="18">
        <f t="shared" si="10"/>
      </c>
      <c r="M214" s="18"/>
      <c r="N214" s="35">
        <f t="shared" si="11"/>
      </c>
      <c r="O214" s="7">
        <v>5309</v>
      </c>
    </row>
    <row r="215" spans="1:15" s="7" customFormat="1" ht="12.75" customHeight="1">
      <c r="A215" s="15">
        <v>208</v>
      </c>
      <c r="B215" s="17">
        <v>59</v>
      </c>
      <c r="C215" s="27" t="s">
        <v>389</v>
      </c>
      <c r="D215" s="17">
        <v>1957</v>
      </c>
      <c r="E215" s="19" t="s">
        <v>0</v>
      </c>
      <c r="F215" s="19" t="s">
        <v>1</v>
      </c>
      <c r="G215" s="19"/>
      <c r="H215" s="44" t="s">
        <v>799</v>
      </c>
      <c r="I215" s="20"/>
      <c r="J215" s="4" t="str">
        <f t="shared" si="9"/>
        <v>M50</v>
      </c>
      <c r="K215" s="6">
        <v>27</v>
      </c>
      <c r="L215" s="18">
        <f t="shared" si="10"/>
      </c>
      <c r="M215" s="18"/>
      <c r="N215" s="35">
        <f t="shared" si="11"/>
      </c>
      <c r="O215" s="7">
        <v>5312</v>
      </c>
    </row>
    <row r="216" spans="1:15" s="7" customFormat="1" ht="12.75" customHeight="1">
      <c r="A216" s="15">
        <v>209</v>
      </c>
      <c r="B216" s="24">
        <v>79</v>
      </c>
      <c r="C216" s="43" t="s">
        <v>87</v>
      </c>
      <c r="D216" s="3">
        <v>1974</v>
      </c>
      <c r="E216" s="4" t="s">
        <v>0</v>
      </c>
      <c r="F216" s="4" t="s">
        <v>0</v>
      </c>
      <c r="G216" s="4"/>
      <c r="H216" s="45" t="s">
        <v>800</v>
      </c>
      <c r="I216" s="5"/>
      <c r="J216" s="4" t="str">
        <f t="shared" si="9"/>
        <v>M40</v>
      </c>
      <c r="K216" s="6">
        <v>46</v>
      </c>
      <c r="L216" s="18">
        <f t="shared" si="10"/>
      </c>
      <c r="M216" s="18"/>
      <c r="N216" s="35">
        <f t="shared" si="11"/>
      </c>
      <c r="O216" s="7">
        <v>5319</v>
      </c>
    </row>
    <row r="217" spans="1:15" s="7" customFormat="1" ht="12.75" customHeight="1">
      <c r="A217" s="15">
        <v>210</v>
      </c>
      <c r="B217" s="24">
        <v>178</v>
      </c>
      <c r="C217" s="43" t="s">
        <v>292</v>
      </c>
      <c r="D217" s="3">
        <v>1988</v>
      </c>
      <c r="E217" s="4" t="s">
        <v>0</v>
      </c>
      <c r="F217" s="4" t="s">
        <v>0</v>
      </c>
      <c r="G217" s="4" t="s">
        <v>293</v>
      </c>
      <c r="H217" s="45" t="s">
        <v>802</v>
      </c>
      <c r="I217" s="5"/>
      <c r="J217" s="4" t="str">
        <f t="shared" si="9"/>
        <v>M20</v>
      </c>
      <c r="K217" s="6">
        <v>46</v>
      </c>
      <c r="L217" s="18">
        <f t="shared" si="10"/>
      </c>
      <c r="M217" s="18"/>
      <c r="N217" s="35">
        <f t="shared" si="11"/>
      </c>
      <c r="O217" s="7">
        <v>5329</v>
      </c>
    </row>
    <row r="218" spans="1:15" s="7" customFormat="1" ht="12.75" customHeight="1">
      <c r="A218" s="15">
        <v>211</v>
      </c>
      <c r="B218" s="17">
        <v>35</v>
      </c>
      <c r="C218" s="27" t="s">
        <v>388</v>
      </c>
      <c r="D218" s="17">
        <v>1977</v>
      </c>
      <c r="E218" s="19" t="s">
        <v>0</v>
      </c>
      <c r="F218" s="19" t="s">
        <v>0</v>
      </c>
      <c r="G218" s="19" t="s">
        <v>269</v>
      </c>
      <c r="H218" s="44" t="s">
        <v>803</v>
      </c>
      <c r="I218" s="20"/>
      <c r="J218" s="4" t="str">
        <f t="shared" si="9"/>
        <v>M30</v>
      </c>
      <c r="K218" s="6">
        <v>55</v>
      </c>
      <c r="L218" s="18">
        <f t="shared" si="10"/>
      </c>
      <c r="M218" s="18"/>
      <c r="N218" s="35">
        <f t="shared" si="11"/>
      </c>
      <c r="O218" s="7">
        <v>5331</v>
      </c>
    </row>
    <row r="219" spans="1:15" s="7" customFormat="1" ht="12.75" customHeight="1">
      <c r="A219" s="15">
        <v>212</v>
      </c>
      <c r="B219" s="17">
        <v>181</v>
      </c>
      <c r="C219" s="27" t="s">
        <v>96</v>
      </c>
      <c r="D219" s="17">
        <v>1943</v>
      </c>
      <c r="E219" s="19" t="s">
        <v>0</v>
      </c>
      <c r="F219" s="19" t="s">
        <v>0</v>
      </c>
      <c r="G219" s="19"/>
      <c r="H219" s="44" t="s">
        <v>804</v>
      </c>
      <c r="I219" s="20"/>
      <c r="J219" s="4" t="str">
        <f t="shared" si="9"/>
        <v>M70</v>
      </c>
      <c r="K219" s="6">
        <v>3</v>
      </c>
      <c r="L219" s="18">
        <f t="shared" si="10"/>
      </c>
      <c r="M219" s="18"/>
      <c r="N219" s="35">
        <f t="shared" si="11"/>
      </c>
      <c r="O219" s="7">
        <v>5334</v>
      </c>
    </row>
    <row r="220" spans="1:15" s="7" customFormat="1" ht="12.75" customHeight="1">
      <c r="A220" s="15">
        <v>213</v>
      </c>
      <c r="B220" s="17">
        <v>263</v>
      </c>
      <c r="C220" s="27" t="s">
        <v>514</v>
      </c>
      <c r="D220" s="17">
        <v>1979</v>
      </c>
      <c r="E220" s="19" t="s">
        <v>0</v>
      </c>
      <c r="F220" s="19" t="s">
        <v>0</v>
      </c>
      <c r="G220" s="19" t="s">
        <v>515</v>
      </c>
      <c r="H220" s="44" t="s">
        <v>805</v>
      </c>
      <c r="I220" s="20"/>
      <c r="J220" s="4" t="str">
        <f t="shared" si="9"/>
        <v>M30</v>
      </c>
      <c r="K220" s="6">
        <v>56</v>
      </c>
      <c r="L220" s="18">
        <f t="shared" si="10"/>
      </c>
      <c r="M220" s="18"/>
      <c r="N220" s="35">
        <f t="shared" si="11"/>
      </c>
      <c r="O220" s="7">
        <v>5341</v>
      </c>
    </row>
    <row r="221" spans="1:15" s="7" customFormat="1" ht="12.75" customHeight="1">
      <c r="A221" s="15">
        <v>214</v>
      </c>
      <c r="B221" s="24">
        <v>139</v>
      </c>
      <c r="C221" s="43" t="s">
        <v>252</v>
      </c>
      <c r="D221" s="3">
        <v>2003</v>
      </c>
      <c r="E221" s="4" t="s">
        <v>0</v>
      </c>
      <c r="F221" s="4" t="s">
        <v>0</v>
      </c>
      <c r="G221" s="4" t="s">
        <v>140</v>
      </c>
      <c r="H221" s="45" t="s">
        <v>806</v>
      </c>
      <c r="I221" s="5"/>
      <c r="J221" s="4" t="str">
        <f t="shared" si="9"/>
        <v>M13</v>
      </c>
      <c r="K221" s="6">
        <v>13</v>
      </c>
      <c r="L221" s="18" t="str">
        <f t="shared" si="10"/>
        <v>К</v>
      </c>
      <c r="M221" s="18">
        <v>32</v>
      </c>
      <c r="N221" s="35" t="str">
        <f t="shared" si="11"/>
        <v>M13</v>
      </c>
      <c r="O221" s="7">
        <v>5342</v>
      </c>
    </row>
    <row r="222" spans="1:15" s="7" customFormat="1" ht="12.75" customHeight="1">
      <c r="A222" s="15">
        <v>215</v>
      </c>
      <c r="B222" s="17">
        <v>247</v>
      </c>
      <c r="C222" s="27" t="s">
        <v>445</v>
      </c>
      <c r="D222" s="17">
        <v>1993</v>
      </c>
      <c r="E222" s="19" t="s">
        <v>0</v>
      </c>
      <c r="F222" s="19" t="s">
        <v>0</v>
      </c>
      <c r="G222" s="19"/>
      <c r="H222" s="44" t="s">
        <v>807</v>
      </c>
      <c r="I222" s="20"/>
      <c r="J222" s="4" t="str">
        <f t="shared" si="9"/>
        <v>M20</v>
      </c>
      <c r="K222" s="6">
        <v>47</v>
      </c>
      <c r="L222" s="18">
        <f t="shared" si="10"/>
      </c>
      <c r="M222" s="18"/>
      <c r="N222" s="35">
        <f t="shared" si="11"/>
      </c>
      <c r="O222" s="7">
        <v>5343</v>
      </c>
    </row>
    <row r="223" spans="1:15" s="7" customFormat="1" ht="12.75" customHeight="1">
      <c r="A223" s="15">
        <v>216</v>
      </c>
      <c r="B223" s="17">
        <v>227</v>
      </c>
      <c r="C223" s="27" t="s">
        <v>384</v>
      </c>
      <c r="D223" s="17">
        <v>1990</v>
      </c>
      <c r="E223" s="19" t="s">
        <v>0</v>
      </c>
      <c r="F223" s="19" t="s">
        <v>0</v>
      </c>
      <c r="G223" s="19"/>
      <c r="H223" s="44" t="s">
        <v>808</v>
      </c>
      <c r="I223" s="20"/>
      <c r="J223" s="4" t="str">
        <f t="shared" si="9"/>
        <v>M20</v>
      </c>
      <c r="K223" s="6">
        <v>48</v>
      </c>
      <c r="L223" s="18">
        <f t="shared" si="10"/>
      </c>
      <c r="M223" s="18"/>
      <c r="N223" s="35">
        <f t="shared" si="11"/>
      </c>
      <c r="O223" s="7">
        <v>5363</v>
      </c>
    </row>
    <row r="224" spans="1:15" s="7" customFormat="1" ht="12.75" customHeight="1">
      <c r="A224" s="15">
        <v>217</v>
      </c>
      <c r="B224" s="24">
        <v>17</v>
      </c>
      <c r="C224" s="43" t="s">
        <v>434</v>
      </c>
      <c r="D224" s="3">
        <v>1976</v>
      </c>
      <c r="E224" s="4" t="s">
        <v>0</v>
      </c>
      <c r="F224" s="4" t="s">
        <v>0</v>
      </c>
      <c r="G224" s="4" t="s">
        <v>435</v>
      </c>
      <c r="H224" s="45" t="s">
        <v>809</v>
      </c>
      <c r="I224" s="5"/>
      <c r="J224" s="4" t="str">
        <f t="shared" si="9"/>
        <v>M40</v>
      </c>
      <c r="K224" s="6">
        <v>47</v>
      </c>
      <c r="L224" s="18">
        <f t="shared" si="10"/>
      </c>
      <c r="M224" s="18"/>
      <c r="N224" s="35">
        <f t="shared" si="11"/>
      </c>
      <c r="O224" s="7">
        <v>5367</v>
      </c>
    </row>
    <row r="225" spans="1:15" s="7" customFormat="1" ht="12.75" customHeight="1">
      <c r="A225" s="15">
        <v>218</v>
      </c>
      <c r="B225" s="17">
        <v>199</v>
      </c>
      <c r="C225" s="27" t="s">
        <v>324</v>
      </c>
      <c r="D225" s="17">
        <v>1981</v>
      </c>
      <c r="E225" s="19" t="s">
        <v>0</v>
      </c>
      <c r="F225" s="19" t="s">
        <v>0</v>
      </c>
      <c r="G225" s="19"/>
      <c r="H225" s="44" t="s">
        <v>811</v>
      </c>
      <c r="I225" s="20"/>
      <c r="J225" s="4" t="str">
        <f t="shared" si="9"/>
        <v>M30</v>
      </c>
      <c r="K225" s="6">
        <v>57</v>
      </c>
      <c r="L225" s="18">
        <f t="shared" si="10"/>
      </c>
      <c r="M225" s="18"/>
      <c r="N225" s="35">
        <f t="shared" si="11"/>
      </c>
      <c r="O225" s="7">
        <v>5370</v>
      </c>
    </row>
    <row r="226" spans="1:15" s="7" customFormat="1" ht="12.75" customHeight="1">
      <c r="A226" s="15">
        <v>219</v>
      </c>
      <c r="B226" s="17">
        <v>216</v>
      </c>
      <c r="C226" s="27" t="s">
        <v>469</v>
      </c>
      <c r="D226" s="17">
        <v>1959</v>
      </c>
      <c r="E226" s="19" t="s">
        <v>0</v>
      </c>
      <c r="F226" s="19" t="s">
        <v>0</v>
      </c>
      <c r="G226" s="19" t="s">
        <v>12</v>
      </c>
      <c r="H226" s="44" t="s">
        <v>812</v>
      </c>
      <c r="I226" s="20"/>
      <c r="J226" s="4" t="str">
        <f t="shared" si="9"/>
        <v>M50</v>
      </c>
      <c r="K226" s="6">
        <v>28</v>
      </c>
      <c r="L226" s="18">
        <f t="shared" si="10"/>
      </c>
      <c r="M226" s="18"/>
      <c r="N226" s="35">
        <f t="shared" si="11"/>
      </c>
      <c r="O226" s="7">
        <v>5374</v>
      </c>
    </row>
    <row r="227" spans="1:15" s="7" customFormat="1" ht="12.75" customHeight="1">
      <c r="A227" s="15">
        <v>220</v>
      </c>
      <c r="B227" s="17">
        <v>158</v>
      </c>
      <c r="C227" s="27" t="s">
        <v>72</v>
      </c>
      <c r="D227" s="17">
        <v>1992</v>
      </c>
      <c r="E227" s="19" t="s">
        <v>0</v>
      </c>
      <c r="F227" s="19" t="s">
        <v>0</v>
      </c>
      <c r="G227" s="19"/>
      <c r="H227" s="44" t="s">
        <v>813</v>
      </c>
      <c r="I227" s="20"/>
      <c r="J227" s="4" t="str">
        <f t="shared" si="9"/>
        <v>M20</v>
      </c>
      <c r="K227" s="6">
        <v>49</v>
      </c>
      <c r="L227" s="18">
        <f t="shared" si="10"/>
      </c>
      <c r="M227" s="18"/>
      <c r="N227" s="35">
        <f t="shared" si="11"/>
      </c>
      <c r="O227" s="7">
        <v>5380</v>
      </c>
    </row>
    <row r="228" spans="1:15" s="7" customFormat="1" ht="12.75" customHeight="1">
      <c r="A228" s="15">
        <v>221</v>
      </c>
      <c r="B228" s="17">
        <v>163</v>
      </c>
      <c r="C228" s="27" t="s">
        <v>62</v>
      </c>
      <c r="D228" s="17">
        <v>1966</v>
      </c>
      <c r="E228" s="19" t="s">
        <v>0</v>
      </c>
      <c r="F228" s="19" t="s">
        <v>0</v>
      </c>
      <c r="G228" s="19" t="s">
        <v>280</v>
      </c>
      <c r="H228" s="44" t="s">
        <v>814</v>
      </c>
      <c r="I228" s="20"/>
      <c r="J228" s="4" t="str">
        <f t="shared" si="9"/>
        <v>M50</v>
      </c>
      <c r="K228" s="6">
        <v>29</v>
      </c>
      <c r="L228" s="18">
        <f t="shared" si="10"/>
      </c>
      <c r="M228" s="18"/>
      <c r="N228" s="35">
        <f t="shared" si="11"/>
      </c>
      <c r="O228" s="7">
        <v>5397</v>
      </c>
    </row>
    <row r="229" spans="1:15" s="7" customFormat="1" ht="12.75" customHeight="1">
      <c r="A229" s="15">
        <v>222</v>
      </c>
      <c r="B229" s="17">
        <v>167</v>
      </c>
      <c r="C229" s="27" t="s">
        <v>285</v>
      </c>
      <c r="D229" s="17">
        <v>2002</v>
      </c>
      <c r="E229" s="19" t="s">
        <v>0</v>
      </c>
      <c r="F229" s="19" t="s">
        <v>0</v>
      </c>
      <c r="G229" s="19" t="s">
        <v>118</v>
      </c>
      <c r="H229" s="44" t="s">
        <v>941</v>
      </c>
      <c r="I229" s="20"/>
      <c r="J229" s="4" t="str">
        <f t="shared" si="9"/>
        <v>M13</v>
      </c>
      <c r="K229" s="6">
        <v>14</v>
      </c>
      <c r="L229" s="18" t="str">
        <f t="shared" si="10"/>
        <v>К</v>
      </c>
      <c r="M229" s="18">
        <v>33</v>
      </c>
      <c r="N229" s="35" t="str">
        <f t="shared" si="11"/>
        <v>M13</v>
      </c>
      <c r="O229" s="7">
        <v>5408</v>
      </c>
    </row>
    <row r="230" spans="1:15" s="7" customFormat="1" ht="12.75" customHeight="1">
      <c r="A230" s="15">
        <v>223</v>
      </c>
      <c r="B230" s="17">
        <v>217</v>
      </c>
      <c r="C230" s="27" t="s">
        <v>468</v>
      </c>
      <c r="D230" s="17">
        <v>1986</v>
      </c>
      <c r="E230" s="19" t="s">
        <v>0</v>
      </c>
      <c r="F230" s="19" t="s">
        <v>0</v>
      </c>
      <c r="G230" s="19" t="s">
        <v>146</v>
      </c>
      <c r="H230" s="44" t="s">
        <v>815</v>
      </c>
      <c r="I230" s="20"/>
      <c r="J230" s="4" t="str">
        <f t="shared" si="9"/>
        <v>M30</v>
      </c>
      <c r="K230" s="6">
        <v>58</v>
      </c>
      <c r="L230" s="18">
        <f t="shared" si="10"/>
      </c>
      <c r="M230" s="18"/>
      <c r="N230" s="35">
        <f t="shared" si="11"/>
      </c>
      <c r="O230" s="7">
        <v>5418</v>
      </c>
    </row>
    <row r="231" spans="1:15" s="7" customFormat="1" ht="12.75" customHeight="1">
      <c r="A231" s="15">
        <v>224</v>
      </c>
      <c r="B231" s="17">
        <v>9</v>
      </c>
      <c r="C231" s="27" t="s">
        <v>123</v>
      </c>
      <c r="D231" s="17">
        <v>1971</v>
      </c>
      <c r="E231" s="19" t="s">
        <v>0</v>
      </c>
      <c r="F231" s="19" t="s">
        <v>0</v>
      </c>
      <c r="G231" s="19"/>
      <c r="H231" s="44" t="s">
        <v>816</v>
      </c>
      <c r="I231" s="20"/>
      <c r="J231" s="4" t="str">
        <f t="shared" si="9"/>
        <v>M40</v>
      </c>
      <c r="K231" s="6">
        <v>48</v>
      </c>
      <c r="L231" s="18">
        <f t="shared" si="10"/>
      </c>
      <c r="M231" s="18"/>
      <c r="N231" s="35">
        <f t="shared" si="11"/>
      </c>
      <c r="O231" s="7">
        <v>5421</v>
      </c>
    </row>
    <row r="232" spans="1:15" s="7" customFormat="1" ht="12.75" customHeight="1">
      <c r="A232" s="15">
        <v>225</v>
      </c>
      <c r="B232" s="24">
        <v>179</v>
      </c>
      <c r="C232" s="43" t="s">
        <v>342</v>
      </c>
      <c r="D232" s="3">
        <v>1979</v>
      </c>
      <c r="E232" s="4" t="s">
        <v>0</v>
      </c>
      <c r="F232" s="4" t="s">
        <v>0</v>
      </c>
      <c r="G232" s="4"/>
      <c r="H232" s="45" t="s">
        <v>817</v>
      </c>
      <c r="I232" s="5"/>
      <c r="J232" s="4" t="str">
        <f t="shared" si="9"/>
        <v>M30</v>
      </c>
      <c r="K232" s="6">
        <v>59</v>
      </c>
      <c r="L232" s="18">
        <f t="shared" si="10"/>
      </c>
      <c r="M232" s="18"/>
      <c r="N232" s="35">
        <f t="shared" si="11"/>
      </c>
      <c r="O232" s="7">
        <v>5444</v>
      </c>
    </row>
    <row r="233" spans="1:15" s="7" customFormat="1" ht="12.75" customHeight="1">
      <c r="A233" s="15">
        <v>226</v>
      </c>
      <c r="B233" s="24">
        <v>121</v>
      </c>
      <c r="C233" s="43" t="s">
        <v>263</v>
      </c>
      <c r="D233" s="3">
        <v>1961</v>
      </c>
      <c r="E233" s="4" t="s">
        <v>0</v>
      </c>
      <c r="F233" s="19" t="s">
        <v>0</v>
      </c>
      <c r="G233" s="4" t="s">
        <v>12</v>
      </c>
      <c r="H233" s="45" t="s">
        <v>818</v>
      </c>
      <c r="I233" s="5"/>
      <c r="J233" s="4" t="str">
        <f t="shared" si="9"/>
        <v>M50</v>
      </c>
      <c r="K233" s="6">
        <v>30</v>
      </c>
      <c r="L233" s="18">
        <f t="shared" si="10"/>
      </c>
      <c r="M233" s="18"/>
      <c r="N233" s="35">
        <f t="shared" si="11"/>
      </c>
      <c r="O233" s="7">
        <v>5447</v>
      </c>
    </row>
    <row r="234" spans="1:15" s="7" customFormat="1" ht="12.75" customHeight="1">
      <c r="A234" s="15">
        <v>227</v>
      </c>
      <c r="B234" s="24">
        <v>31</v>
      </c>
      <c r="C234" s="43" t="s">
        <v>83</v>
      </c>
      <c r="D234" s="3">
        <v>1952</v>
      </c>
      <c r="E234" s="4" t="s">
        <v>0</v>
      </c>
      <c r="F234" s="4" t="s">
        <v>0</v>
      </c>
      <c r="G234" s="4"/>
      <c r="H234" s="45" t="s">
        <v>820</v>
      </c>
      <c r="I234" s="5"/>
      <c r="J234" s="4" t="str">
        <f t="shared" si="9"/>
        <v>M60</v>
      </c>
      <c r="K234" s="6">
        <v>10</v>
      </c>
      <c r="L234" s="18">
        <f t="shared" si="10"/>
      </c>
      <c r="M234" s="18"/>
      <c r="N234" s="35">
        <f t="shared" si="11"/>
      </c>
      <c r="O234" s="7">
        <v>5452</v>
      </c>
    </row>
    <row r="235" spans="1:15" s="7" customFormat="1" ht="12.75" customHeight="1">
      <c r="A235" s="15">
        <v>228</v>
      </c>
      <c r="B235" s="17">
        <v>230</v>
      </c>
      <c r="C235" s="27" t="s">
        <v>466</v>
      </c>
      <c r="D235" s="17">
        <v>1974</v>
      </c>
      <c r="E235" s="19" t="s">
        <v>0</v>
      </c>
      <c r="F235" s="19" t="s">
        <v>0</v>
      </c>
      <c r="G235" s="19"/>
      <c r="H235" s="44" t="s">
        <v>822</v>
      </c>
      <c r="I235" s="20"/>
      <c r="J235" s="4" t="str">
        <f t="shared" si="9"/>
        <v>M40</v>
      </c>
      <c r="K235" s="6">
        <v>49</v>
      </c>
      <c r="L235" s="18">
        <f t="shared" si="10"/>
      </c>
      <c r="M235" s="18"/>
      <c r="N235" s="35">
        <f t="shared" si="11"/>
      </c>
      <c r="O235" s="7">
        <v>5459</v>
      </c>
    </row>
    <row r="236" spans="1:15" s="7" customFormat="1" ht="12.75" customHeight="1">
      <c r="A236" s="15">
        <v>229</v>
      </c>
      <c r="B236" s="24">
        <v>13</v>
      </c>
      <c r="C236" s="43" t="s">
        <v>429</v>
      </c>
      <c r="D236" s="3">
        <v>1955</v>
      </c>
      <c r="E236" s="4" t="s">
        <v>0</v>
      </c>
      <c r="F236" s="4" t="s">
        <v>0</v>
      </c>
      <c r="G236" s="4" t="s">
        <v>430</v>
      </c>
      <c r="H236" s="45" t="s">
        <v>823</v>
      </c>
      <c r="I236" s="5"/>
      <c r="J236" s="4" t="str">
        <f t="shared" si="9"/>
        <v>M60</v>
      </c>
      <c r="K236" s="6">
        <v>11</v>
      </c>
      <c r="L236" s="18">
        <f t="shared" si="10"/>
      </c>
      <c r="M236" s="18"/>
      <c r="N236" s="35">
        <f t="shared" si="11"/>
      </c>
      <c r="O236" s="7">
        <v>5464</v>
      </c>
    </row>
    <row r="237" spans="1:15" s="7" customFormat="1" ht="12.75" customHeight="1">
      <c r="A237" s="15">
        <v>230</v>
      </c>
      <c r="B237" s="17">
        <v>277</v>
      </c>
      <c r="C237" s="27" t="s">
        <v>535</v>
      </c>
      <c r="D237" s="17">
        <v>1982</v>
      </c>
      <c r="E237" s="19" t="s">
        <v>0</v>
      </c>
      <c r="F237" s="19" t="s">
        <v>0</v>
      </c>
      <c r="G237" s="19"/>
      <c r="H237" s="44" t="s">
        <v>823</v>
      </c>
      <c r="I237" s="20"/>
      <c r="J237" s="4" t="str">
        <f t="shared" si="9"/>
        <v>M30</v>
      </c>
      <c r="K237" s="6">
        <v>60</v>
      </c>
      <c r="L237" s="18">
        <f t="shared" si="10"/>
      </c>
      <c r="M237" s="18"/>
      <c r="N237" s="35">
        <f t="shared" si="11"/>
      </c>
      <c r="O237" s="7">
        <v>5464</v>
      </c>
    </row>
    <row r="238" spans="1:15" s="7" customFormat="1" ht="12.75" customHeight="1">
      <c r="A238" s="15">
        <v>231</v>
      </c>
      <c r="B238" s="24">
        <v>176</v>
      </c>
      <c r="C238" s="43" t="s">
        <v>294</v>
      </c>
      <c r="D238" s="3">
        <v>1973</v>
      </c>
      <c r="E238" s="4" t="s">
        <v>0</v>
      </c>
      <c r="F238" s="4" t="s">
        <v>0</v>
      </c>
      <c r="G238" s="4" t="s">
        <v>122</v>
      </c>
      <c r="H238" s="45" t="s">
        <v>825</v>
      </c>
      <c r="I238" s="5"/>
      <c r="J238" s="4" t="str">
        <f t="shared" si="9"/>
        <v>M40</v>
      </c>
      <c r="K238" s="6">
        <v>50</v>
      </c>
      <c r="L238" s="18">
        <f t="shared" si="10"/>
      </c>
      <c r="M238" s="18"/>
      <c r="N238" s="35">
        <f t="shared" si="11"/>
      </c>
      <c r="O238" s="7">
        <v>5476</v>
      </c>
    </row>
    <row r="239" spans="1:15" s="7" customFormat="1" ht="12.75" customHeight="1">
      <c r="A239" s="15">
        <v>232</v>
      </c>
      <c r="B239" s="24">
        <v>180</v>
      </c>
      <c r="C239" s="43" t="s">
        <v>210</v>
      </c>
      <c r="D239" s="3">
        <v>1984</v>
      </c>
      <c r="E239" s="4" t="s">
        <v>0</v>
      </c>
      <c r="F239" s="4" t="s">
        <v>0</v>
      </c>
      <c r="G239" s="4" t="s">
        <v>211</v>
      </c>
      <c r="H239" s="45" t="s">
        <v>826</v>
      </c>
      <c r="I239" s="5"/>
      <c r="J239" s="4" t="str">
        <f t="shared" si="9"/>
        <v>M30</v>
      </c>
      <c r="K239" s="6">
        <v>61</v>
      </c>
      <c r="L239" s="18">
        <f t="shared" si="10"/>
      </c>
      <c r="M239" s="18"/>
      <c r="N239" s="35">
        <f t="shared" si="11"/>
      </c>
      <c r="O239" s="7">
        <v>5478</v>
      </c>
    </row>
    <row r="240" spans="1:15" s="7" customFormat="1" ht="12.75" customHeight="1">
      <c r="A240" s="15">
        <v>233</v>
      </c>
      <c r="B240" s="24">
        <v>289</v>
      </c>
      <c r="C240" s="43" t="s">
        <v>556</v>
      </c>
      <c r="D240" s="3">
        <v>1981</v>
      </c>
      <c r="E240" s="4" t="s">
        <v>45</v>
      </c>
      <c r="F240" s="4" t="s">
        <v>15</v>
      </c>
      <c r="G240" s="4"/>
      <c r="H240" s="45" t="s">
        <v>827</v>
      </c>
      <c r="I240" s="5"/>
      <c r="J240" s="4" t="str">
        <f t="shared" si="9"/>
        <v>M30</v>
      </c>
      <c r="K240" s="6">
        <v>62</v>
      </c>
      <c r="L240" s="18">
        <f t="shared" si="10"/>
      </c>
      <c r="M240" s="18"/>
      <c r="N240" s="35">
        <f t="shared" si="11"/>
      </c>
      <c r="O240" s="7">
        <v>5483</v>
      </c>
    </row>
    <row r="241" spans="1:15" s="7" customFormat="1" ht="12.75" customHeight="1">
      <c r="A241" s="15">
        <v>234</v>
      </c>
      <c r="B241" s="24">
        <v>168</v>
      </c>
      <c r="C241" s="43" t="s">
        <v>284</v>
      </c>
      <c r="D241" s="3">
        <v>2003</v>
      </c>
      <c r="E241" s="4" t="s">
        <v>0</v>
      </c>
      <c r="F241" s="4" t="s">
        <v>0</v>
      </c>
      <c r="G241" s="4" t="s">
        <v>118</v>
      </c>
      <c r="H241" s="45" t="s">
        <v>828</v>
      </c>
      <c r="I241" s="5"/>
      <c r="J241" s="4" t="str">
        <f t="shared" si="9"/>
        <v>M13</v>
      </c>
      <c r="K241" s="6">
        <v>15</v>
      </c>
      <c r="L241" s="18" t="str">
        <f t="shared" si="10"/>
        <v>К</v>
      </c>
      <c r="M241" s="18">
        <v>34</v>
      </c>
      <c r="N241" s="35" t="str">
        <f t="shared" si="11"/>
        <v>M13</v>
      </c>
      <c r="O241" s="7">
        <v>5490</v>
      </c>
    </row>
    <row r="242" spans="1:15" s="7" customFormat="1" ht="12.75" customHeight="1">
      <c r="A242" s="15">
        <v>235</v>
      </c>
      <c r="B242" s="17">
        <v>229</v>
      </c>
      <c r="C242" s="27" t="s">
        <v>385</v>
      </c>
      <c r="D242" s="17">
        <v>1964</v>
      </c>
      <c r="E242" s="19" t="s">
        <v>0</v>
      </c>
      <c r="F242" s="19" t="s">
        <v>0</v>
      </c>
      <c r="G242" s="19"/>
      <c r="H242" s="44" t="s">
        <v>829</v>
      </c>
      <c r="I242" s="20"/>
      <c r="J242" s="4" t="str">
        <f t="shared" si="9"/>
        <v>M50</v>
      </c>
      <c r="K242" s="6">
        <v>31</v>
      </c>
      <c r="L242" s="18">
        <f t="shared" si="10"/>
      </c>
      <c r="M242" s="18"/>
      <c r="N242" s="35">
        <f t="shared" si="11"/>
      </c>
      <c r="O242" s="7">
        <v>5491</v>
      </c>
    </row>
    <row r="243" spans="1:15" s="7" customFormat="1" ht="12.75" customHeight="1">
      <c r="A243" s="15">
        <v>236</v>
      </c>
      <c r="B243" s="17">
        <v>255</v>
      </c>
      <c r="C243" s="27" t="s">
        <v>499</v>
      </c>
      <c r="D243" s="17">
        <v>1985</v>
      </c>
      <c r="E243" s="19" t="s">
        <v>0</v>
      </c>
      <c r="F243" s="19" t="s">
        <v>0</v>
      </c>
      <c r="G243" s="19"/>
      <c r="H243" s="44" t="s">
        <v>830</v>
      </c>
      <c r="I243" s="20"/>
      <c r="J243" s="4" t="str">
        <f t="shared" si="9"/>
        <v>M30</v>
      </c>
      <c r="K243" s="6">
        <v>63</v>
      </c>
      <c r="L243" s="18">
        <f t="shared" si="10"/>
      </c>
      <c r="M243" s="18"/>
      <c r="N243" s="35">
        <f t="shared" si="11"/>
      </c>
      <c r="O243" s="7">
        <v>5498</v>
      </c>
    </row>
    <row r="244" spans="1:15" s="7" customFormat="1" ht="12.75" customHeight="1">
      <c r="A244" s="15">
        <v>237</v>
      </c>
      <c r="B244" s="24">
        <v>82</v>
      </c>
      <c r="C244" s="43" t="s">
        <v>340</v>
      </c>
      <c r="D244" s="3">
        <v>1983</v>
      </c>
      <c r="E244" s="4" t="s">
        <v>0</v>
      </c>
      <c r="F244" s="4" t="s">
        <v>0</v>
      </c>
      <c r="G244" s="19"/>
      <c r="H244" s="45" t="s">
        <v>831</v>
      </c>
      <c r="I244" s="5"/>
      <c r="J244" s="4" t="str">
        <f t="shared" si="9"/>
        <v>M30</v>
      </c>
      <c r="K244" s="6">
        <v>64</v>
      </c>
      <c r="L244" s="18">
        <f t="shared" si="10"/>
      </c>
      <c r="M244" s="18"/>
      <c r="N244" s="35">
        <f t="shared" si="11"/>
      </c>
      <c r="O244" s="7">
        <v>5512</v>
      </c>
    </row>
    <row r="245" spans="1:15" s="7" customFormat="1" ht="12.75" customHeight="1">
      <c r="A245" s="15">
        <v>238</v>
      </c>
      <c r="B245" s="17">
        <v>250</v>
      </c>
      <c r="C245" s="27" t="s">
        <v>506</v>
      </c>
      <c r="D245" s="17">
        <v>1983</v>
      </c>
      <c r="E245" s="19" t="s">
        <v>0</v>
      </c>
      <c r="F245" s="19" t="s">
        <v>0</v>
      </c>
      <c r="G245" s="19"/>
      <c r="H245" s="44" t="s">
        <v>832</v>
      </c>
      <c r="I245" s="20"/>
      <c r="J245" s="4" t="str">
        <f t="shared" si="9"/>
        <v>M30</v>
      </c>
      <c r="K245" s="6">
        <v>65</v>
      </c>
      <c r="L245" s="18">
        <f t="shared" si="10"/>
      </c>
      <c r="M245" s="18"/>
      <c r="N245" s="35">
        <f t="shared" si="11"/>
      </c>
      <c r="O245" s="7">
        <v>5521</v>
      </c>
    </row>
    <row r="246" spans="1:15" s="7" customFormat="1" ht="12.75" customHeight="1">
      <c r="A246" s="15">
        <v>239</v>
      </c>
      <c r="B246" s="24">
        <v>161</v>
      </c>
      <c r="C246" s="43" t="s">
        <v>272</v>
      </c>
      <c r="D246" s="3">
        <v>1967</v>
      </c>
      <c r="E246" s="4" t="s">
        <v>0</v>
      </c>
      <c r="F246" s="4" t="s">
        <v>0</v>
      </c>
      <c r="G246" s="4"/>
      <c r="H246" s="45" t="s">
        <v>833</v>
      </c>
      <c r="I246" s="5"/>
      <c r="J246" s="4" t="str">
        <f t="shared" si="9"/>
        <v>M40</v>
      </c>
      <c r="K246" s="6">
        <v>51</v>
      </c>
      <c r="L246" s="18">
        <f t="shared" si="10"/>
      </c>
      <c r="M246" s="18"/>
      <c r="N246" s="35">
        <f t="shared" si="11"/>
      </c>
      <c r="O246" s="7">
        <v>5524</v>
      </c>
    </row>
    <row r="247" spans="1:15" s="7" customFormat="1" ht="12.75" customHeight="1">
      <c r="A247" s="15">
        <v>240</v>
      </c>
      <c r="B247" s="17">
        <v>120</v>
      </c>
      <c r="C247" s="27" t="s">
        <v>115</v>
      </c>
      <c r="D247" s="17">
        <v>1987</v>
      </c>
      <c r="E247" s="19" t="s">
        <v>0</v>
      </c>
      <c r="F247" s="19" t="s">
        <v>0</v>
      </c>
      <c r="G247" s="19"/>
      <c r="H247" s="44" t="s">
        <v>835</v>
      </c>
      <c r="I247" s="20"/>
      <c r="J247" s="4" t="str">
        <f t="shared" si="9"/>
        <v>M20</v>
      </c>
      <c r="K247" s="6">
        <v>50</v>
      </c>
      <c r="L247" s="18">
        <f t="shared" si="10"/>
      </c>
      <c r="M247" s="18"/>
      <c r="N247" s="35">
        <f t="shared" si="11"/>
      </c>
      <c r="O247" s="7">
        <v>5526</v>
      </c>
    </row>
    <row r="248" spans="1:15" s="7" customFormat="1" ht="12.75" customHeight="1">
      <c r="A248" s="15">
        <v>241</v>
      </c>
      <c r="B248" s="17">
        <v>211</v>
      </c>
      <c r="C248" s="27" t="s">
        <v>563</v>
      </c>
      <c r="D248" s="17">
        <v>1958</v>
      </c>
      <c r="E248" s="19" t="s">
        <v>404</v>
      </c>
      <c r="F248" s="19" t="s">
        <v>477</v>
      </c>
      <c r="G248" s="19" t="s">
        <v>478</v>
      </c>
      <c r="H248" s="44" t="s">
        <v>836</v>
      </c>
      <c r="I248" s="20"/>
      <c r="J248" s="4" t="str">
        <f t="shared" si="9"/>
        <v>M50</v>
      </c>
      <c r="K248" s="6">
        <v>32</v>
      </c>
      <c r="L248" s="18">
        <f t="shared" si="10"/>
      </c>
      <c r="M248" s="18"/>
      <c r="N248" s="35">
        <f t="shared" si="11"/>
      </c>
      <c r="O248" s="7">
        <v>5532</v>
      </c>
    </row>
    <row r="249" spans="1:15" s="7" customFormat="1" ht="12.75" customHeight="1">
      <c r="A249" s="15">
        <v>242</v>
      </c>
      <c r="B249" s="17">
        <v>89</v>
      </c>
      <c r="C249" s="27" t="s">
        <v>314</v>
      </c>
      <c r="D249" s="17">
        <v>1985</v>
      </c>
      <c r="E249" s="19" t="s">
        <v>0</v>
      </c>
      <c r="F249" s="19" t="s">
        <v>0</v>
      </c>
      <c r="G249" s="19" t="s">
        <v>176</v>
      </c>
      <c r="H249" s="44" t="s">
        <v>838</v>
      </c>
      <c r="I249" s="20"/>
      <c r="J249" s="4" t="str">
        <f t="shared" si="9"/>
        <v>M30</v>
      </c>
      <c r="K249" s="6">
        <v>66</v>
      </c>
      <c r="L249" s="18">
        <f t="shared" si="10"/>
      </c>
      <c r="M249" s="18"/>
      <c r="N249" s="35">
        <f t="shared" si="11"/>
      </c>
      <c r="O249" s="7">
        <v>5551</v>
      </c>
    </row>
    <row r="250" spans="1:15" s="7" customFormat="1" ht="12.75" customHeight="1">
      <c r="A250" s="15">
        <v>243</v>
      </c>
      <c r="B250" s="24">
        <v>38</v>
      </c>
      <c r="C250" s="43" t="s">
        <v>374</v>
      </c>
      <c r="D250" s="3">
        <v>1982</v>
      </c>
      <c r="E250" s="4" t="s">
        <v>0</v>
      </c>
      <c r="F250" s="4" t="s">
        <v>0</v>
      </c>
      <c r="G250" s="4"/>
      <c r="H250" s="45" t="s">
        <v>841</v>
      </c>
      <c r="I250" s="5"/>
      <c r="J250" s="4" t="str">
        <f t="shared" si="9"/>
        <v>M30</v>
      </c>
      <c r="K250" s="6">
        <v>67</v>
      </c>
      <c r="L250" s="18">
        <f t="shared" si="10"/>
      </c>
      <c r="M250" s="18"/>
      <c r="N250" s="35">
        <f t="shared" si="11"/>
      </c>
      <c r="O250" s="7">
        <v>5575</v>
      </c>
    </row>
    <row r="251" spans="1:15" s="7" customFormat="1" ht="12.75" customHeight="1">
      <c r="A251" s="15">
        <v>244</v>
      </c>
      <c r="B251" s="17">
        <v>145</v>
      </c>
      <c r="C251" s="27" t="s">
        <v>235</v>
      </c>
      <c r="D251" s="17">
        <v>1977</v>
      </c>
      <c r="E251" s="19" t="s">
        <v>0</v>
      </c>
      <c r="F251" s="19" t="s">
        <v>0</v>
      </c>
      <c r="G251" s="19" t="s">
        <v>236</v>
      </c>
      <c r="H251" s="44" t="s">
        <v>842</v>
      </c>
      <c r="I251" s="20"/>
      <c r="J251" s="4" t="str">
        <f t="shared" si="9"/>
        <v>M30</v>
      </c>
      <c r="K251" s="6">
        <v>68</v>
      </c>
      <c r="L251" s="18">
        <f t="shared" si="10"/>
      </c>
      <c r="M251" s="18"/>
      <c r="N251" s="35">
        <f t="shared" si="11"/>
      </c>
      <c r="O251" s="7">
        <v>5580</v>
      </c>
    </row>
    <row r="252" spans="1:15" s="7" customFormat="1" ht="12.75" customHeight="1">
      <c r="A252" s="15">
        <v>245</v>
      </c>
      <c r="B252" s="24">
        <v>81</v>
      </c>
      <c r="C252" s="43" t="s">
        <v>108</v>
      </c>
      <c r="D252" s="3">
        <v>1965</v>
      </c>
      <c r="E252" s="4" t="s">
        <v>45</v>
      </c>
      <c r="F252" s="4" t="s">
        <v>14</v>
      </c>
      <c r="G252" s="4"/>
      <c r="H252" s="45" t="s">
        <v>842</v>
      </c>
      <c r="I252" s="5"/>
      <c r="J252" s="4" t="str">
        <f t="shared" si="9"/>
        <v>M50</v>
      </c>
      <c r="K252" s="6">
        <v>33</v>
      </c>
      <c r="L252" s="18">
        <f t="shared" si="10"/>
      </c>
      <c r="M252" s="18"/>
      <c r="N252" s="35">
        <f t="shared" si="11"/>
      </c>
      <c r="O252" s="7">
        <v>5580</v>
      </c>
    </row>
    <row r="253" spans="1:15" s="7" customFormat="1" ht="12.75" customHeight="1">
      <c r="A253" s="15">
        <v>246</v>
      </c>
      <c r="B253" s="17">
        <v>268</v>
      </c>
      <c r="C253" s="27" t="s">
        <v>524</v>
      </c>
      <c r="D253" s="17">
        <v>1952</v>
      </c>
      <c r="E253" s="19" t="s">
        <v>0</v>
      </c>
      <c r="F253" s="19" t="s">
        <v>0</v>
      </c>
      <c r="G253" s="19" t="s">
        <v>525</v>
      </c>
      <c r="H253" s="44" t="s">
        <v>844</v>
      </c>
      <c r="I253" s="20"/>
      <c r="J253" s="4" t="str">
        <f t="shared" si="9"/>
        <v>M60</v>
      </c>
      <c r="K253" s="6">
        <v>12</v>
      </c>
      <c r="L253" s="18">
        <f t="shared" si="10"/>
      </c>
      <c r="M253" s="18"/>
      <c r="N253" s="35">
        <f t="shared" si="11"/>
      </c>
      <c r="O253" s="7">
        <v>5587</v>
      </c>
    </row>
    <row r="254" spans="1:15" s="7" customFormat="1" ht="12.75" customHeight="1">
      <c r="A254" s="15">
        <v>247</v>
      </c>
      <c r="B254" s="17">
        <v>66</v>
      </c>
      <c r="C254" s="27" t="s">
        <v>77</v>
      </c>
      <c r="D254" s="17">
        <v>1945</v>
      </c>
      <c r="E254" s="19" t="s">
        <v>0</v>
      </c>
      <c r="F254" s="19" t="s">
        <v>0</v>
      </c>
      <c r="G254" s="19" t="s">
        <v>13</v>
      </c>
      <c r="H254" s="44" t="s">
        <v>846</v>
      </c>
      <c r="I254" s="20"/>
      <c r="J254" s="4" t="str">
        <f t="shared" si="9"/>
        <v>M70</v>
      </c>
      <c r="K254" s="6">
        <v>4</v>
      </c>
      <c r="L254" s="18">
        <f t="shared" si="10"/>
      </c>
      <c r="M254" s="18"/>
      <c r="N254" s="35">
        <f t="shared" si="11"/>
      </c>
      <c r="O254" s="7">
        <v>5600</v>
      </c>
    </row>
    <row r="255" spans="1:15" s="7" customFormat="1" ht="12.75" customHeight="1">
      <c r="A255" s="15">
        <v>248</v>
      </c>
      <c r="B255" s="24">
        <v>238</v>
      </c>
      <c r="C255" s="43" t="s">
        <v>457</v>
      </c>
      <c r="D255" s="3">
        <v>1975</v>
      </c>
      <c r="E255" s="4" t="s">
        <v>0</v>
      </c>
      <c r="F255" s="4" t="s">
        <v>0</v>
      </c>
      <c r="G255" s="4"/>
      <c r="H255" s="45" t="s">
        <v>848</v>
      </c>
      <c r="I255" s="5"/>
      <c r="J255" s="4" t="str">
        <f t="shared" si="9"/>
        <v>M40</v>
      </c>
      <c r="K255" s="6">
        <v>52</v>
      </c>
      <c r="L255" s="18">
        <f t="shared" si="10"/>
      </c>
      <c r="M255" s="18"/>
      <c r="N255" s="35">
        <f t="shared" si="11"/>
      </c>
      <c r="O255" s="7">
        <v>5607</v>
      </c>
    </row>
    <row r="256" spans="1:15" s="7" customFormat="1" ht="12.75" customHeight="1">
      <c r="A256" s="15">
        <v>249</v>
      </c>
      <c r="B256" s="17">
        <v>205</v>
      </c>
      <c r="C256" s="27" t="s">
        <v>343</v>
      </c>
      <c r="D256" s="17">
        <v>1976</v>
      </c>
      <c r="E256" s="19" t="s">
        <v>0</v>
      </c>
      <c r="F256" s="19" t="s">
        <v>0</v>
      </c>
      <c r="G256" s="19" t="s">
        <v>337</v>
      </c>
      <c r="H256" s="44" t="s">
        <v>855</v>
      </c>
      <c r="I256" s="20"/>
      <c r="J256" s="4" t="str">
        <f t="shared" si="9"/>
        <v>M40</v>
      </c>
      <c r="K256" s="6">
        <v>53</v>
      </c>
      <c r="L256" s="18">
        <f t="shared" si="10"/>
      </c>
      <c r="M256" s="18"/>
      <c r="N256" s="35">
        <f t="shared" si="11"/>
      </c>
      <c r="O256" s="7">
        <v>5614</v>
      </c>
    </row>
    <row r="257" spans="1:15" s="7" customFormat="1" ht="12.75" customHeight="1">
      <c r="A257" s="15">
        <v>250</v>
      </c>
      <c r="B257" s="17">
        <v>109</v>
      </c>
      <c r="C257" s="27" t="s">
        <v>81</v>
      </c>
      <c r="D257" s="17">
        <v>1977</v>
      </c>
      <c r="E257" s="4" t="s">
        <v>0</v>
      </c>
      <c r="F257" s="4" t="s">
        <v>0</v>
      </c>
      <c r="G257" s="19"/>
      <c r="H257" s="44" t="s">
        <v>850</v>
      </c>
      <c r="I257" s="20"/>
      <c r="J257" s="4" t="str">
        <f t="shared" si="9"/>
        <v>M30</v>
      </c>
      <c r="K257" s="6">
        <v>69</v>
      </c>
      <c r="L257" s="18">
        <f t="shared" si="10"/>
      </c>
      <c r="M257" s="18"/>
      <c r="N257" s="35">
        <f t="shared" si="11"/>
      </c>
      <c r="O257" s="7">
        <v>5618</v>
      </c>
    </row>
    <row r="258" spans="1:15" s="7" customFormat="1" ht="12.75" customHeight="1">
      <c r="A258" s="15">
        <v>251</v>
      </c>
      <c r="B258" s="24">
        <v>85</v>
      </c>
      <c r="C258" s="43" t="s">
        <v>81</v>
      </c>
      <c r="D258" s="3">
        <v>1955</v>
      </c>
      <c r="E258" s="4" t="s">
        <v>0</v>
      </c>
      <c r="F258" s="4" t="s">
        <v>0</v>
      </c>
      <c r="G258" s="4"/>
      <c r="H258" s="45" t="s">
        <v>850</v>
      </c>
      <c r="I258" s="5"/>
      <c r="J258" s="4" t="str">
        <f t="shared" si="9"/>
        <v>M60</v>
      </c>
      <c r="K258" s="6">
        <v>13</v>
      </c>
      <c r="L258" s="18">
        <f t="shared" si="10"/>
      </c>
      <c r="M258" s="18"/>
      <c r="N258" s="35">
        <f t="shared" si="11"/>
      </c>
      <c r="O258" s="7">
        <v>5618</v>
      </c>
    </row>
    <row r="259" spans="1:15" s="7" customFormat="1" ht="12.75" customHeight="1">
      <c r="A259" s="15">
        <v>252</v>
      </c>
      <c r="B259" s="17">
        <v>243</v>
      </c>
      <c r="C259" s="27" t="s">
        <v>448</v>
      </c>
      <c r="D259" s="17">
        <v>1998</v>
      </c>
      <c r="E259" s="19" t="s">
        <v>449</v>
      </c>
      <c r="F259" s="19" t="s">
        <v>450</v>
      </c>
      <c r="G259" s="19"/>
      <c r="H259" s="44" t="s">
        <v>851</v>
      </c>
      <c r="I259" s="20"/>
      <c r="J259" s="4" t="str">
        <f t="shared" si="9"/>
        <v>M16</v>
      </c>
      <c r="K259" s="6">
        <v>15</v>
      </c>
      <c r="L259" s="18" t="str">
        <f t="shared" si="10"/>
        <v>К</v>
      </c>
      <c r="M259" s="18">
        <v>35</v>
      </c>
      <c r="N259" s="35" t="str">
        <f t="shared" si="11"/>
        <v>M16</v>
      </c>
      <c r="O259" s="7">
        <v>5621</v>
      </c>
    </row>
    <row r="260" spans="1:15" s="7" customFormat="1" ht="12.75" customHeight="1">
      <c r="A260" s="15">
        <v>253</v>
      </c>
      <c r="B260" s="17">
        <v>131</v>
      </c>
      <c r="C260" s="27" t="s">
        <v>244</v>
      </c>
      <c r="D260" s="17">
        <v>1961</v>
      </c>
      <c r="E260" s="19" t="s">
        <v>0</v>
      </c>
      <c r="F260" s="19" t="s">
        <v>0</v>
      </c>
      <c r="G260" s="19"/>
      <c r="H260" s="44" t="s">
        <v>854</v>
      </c>
      <c r="I260" s="20"/>
      <c r="J260" s="4" t="str">
        <f t="shared" si="9"/>
        <v>M50</v>
      </c>
      <c r="K260" s="6">
        <v>34</v>
      </c>
      <c r="L260" s="18">
        <f t="shared" si="10"/>
      </c>
      <c r="M260" s="18"/>
      <c r="N260" s="35">
        <f t="shared" si="11"/>
      </c>
      <c r="O260" s="7">
        <v>5624</v>
      </c>
    </row>
    <row r="261" spans="1:15" s="7" customFormat="1" ht="12.75" customHeight="1">
      <c r="A261" s="15">
        <v>254</v>
      </c>
      <c r="B261" s="24">
        <v>110</v>
      </c>
      <c r="C261" s="43" t="s">
        <v>392</v>
      </c>
      <c r="D261" s="3">
        <v>1979</v>
      </c>
      <c r="E261" s="4" t="s">
        <v>0</v>
      </c>
      <c r="F261" s="4" t="s">
        <v>0</v>
      </c>
      <c r="G261" s="4"/>
      <c r="H261" s="45" t="s">
        <v>857</v>
      </c>
      <c r="I261" s="5"/>
      <c r="J261" s="4" t="str">
        <f t="shared" si="9"/>
        <v>M30</v>
      </c>
      <c r="K261" s="6">
        <v>70</v>
      </c>
      <c r="L261" s="18">
        <f t="shared" si="10"/>
      </c>
      <c r="M261" s="18"/>
      <c r="N261" s="35">
        <f t="shared" si="11"/>
      </c>
      <c r="O261" s="7">
        <v>5643</v>
      </c>
    </row>
    <row r="262" spans="1:15" s="7" customFormat="1" ht="12.75" customHeight="1">
      <c r="A262" s="15">
        <v>255</v>
      </c>
      <c r="B262" s="17">
        <v>14</v>
      </c>
      <c r="C262" s="27" t="s">
        <v>431</v>
      </c>
      <c r="D262" s="17">
        <v>1955</v>
      </c>
      <c r="E262" s="19" t="s">
        <v>0</v>
      </c>
      <c r="F262" s="19" t="s">
        <v>0</v>
      </c>
      <c r="G262" s="19" t="s">
        <v>430</v>
      </c>
      <c r="H262" s="44" t="s">
        <v>860</v>
      </c>
      <c r="I262" s="20"/>
      <c r="J262" s="4" t="str">
        <f t="shared" si="9"/>
        <v>M60</v>
      </c>
      <c r="K262" s="6">
        <v>14</v>
      </c>
      <c r="L262" s="18">
        <f t="shared" si="10"/>
      </c>
      <c r="M262" s="18"/>
      <c r="N262" s="35">
        <f t="shared" si="11"/>
      </c>
      <c r="O262" s="7">
        <v>5661</v>
      </c>
    </row>
    <row r="263" spans="1:15" s="7" customFormat="1" ht="12.75" customHeight="1">
      <c r="A263" s="15">
        <v>256</v>
      </c>
      <c r="B263" s="24">
        <v>30</v>
      </c>
      <c r="C263" s="43" t="s">
        <v>380</v>
      </c>
      <c r="D263" s="3">
        <v>1986</v>
      </c>
      <c r="E263" s="4" t="s">
        <v>0</v>
      </c>
      <c r="F263" s="4" t="s">
        <v>0</v>
      </c>
      <c r="G263" s="4"/>
      <c r="H263" s="45" t="s">
        <v>862</v>
      </c>
      <c r="I263" s="5"/>
      <c r="J263" s="4" t="str">
        <f t="shared" si="9"/>
        <v>M30</v>
      </c>
      <c r="K263" s="6">
        <v>71</v>
      </c>
      <c r="L263" s="18">
        <f t="shared" si="10"/>
      </c>
      <c r="M263" s="18"/>
      <c r="N263" s="35">
        <f t="shared" si="11"/>
      </c>
      <c r="O263" s="7">
        <v>5666</v>
      </c>
    </row>
    <row r="264" spans="1:15" s="7" customFormat="1" ht="12.75" customHeight="1">
      <c r="A264" s="15">
        <v>257</v>
      </c>
      <c r="B264" s="17">
        <v>97</v>
      </c>
      <c r="C264" s="27" t="s">
        <v>303</v>
      </c>
      <c r="D264" s="17">
        <v>1968</v>
      </c>
      <c r="E264" s="19" t="s">
        <v>0</v>
      </c>
      <c r="F264" s="19" t="s">
        <v>0</v>
      </c>
      <c r="G264" s="19"/>
      <c r="H264" s="44" t="s">
        <v>864</v>
      </c>
      <c r="I264" s="20"/>
      <c r="J264" s="4" t="str">
        <f aca="true" t="shared" si="12" ref="J264:J287">IF(AND(D264&gt;=1900,D264&lt;=1946),"M70",IF(AND(D264&gt;=1947,D264&lt;=1956),"M60",IF(AND(D264&gt;=1957,D264&lt;=1966),"M50",IF(AND(D264&gt;=1967,D264&lt;=1976),"M40",IF(AND(D264&gt;=1977,D264&lt;=1986),"M30",IF(AND(D264&gt;=1987,D264&lt;=1996),"M20",N264))))))</f>
        <v>M40</v>
      </c>
      <c r="K264" s="6">
        <v>54</v>
      </c>
      <c r="L264" s="18">
        <f aca="true" t="shared" si="13" ref="L264:L287">IF(AND(D264&gt;=1994,D264&lt;=2016),"К","")</f>
      </c>
      <c r="M264" s="18"/>
      <c r="N264" s="35">
        <f aca="true" t="shared" si="14" ref="N264:N287">IF(AND(D264&gt;=1997,D264&lt;=2000),"M16",IF(AND(D264&gt;=2001,D264&lt;=2016),"M13",""))</f>
      </c>
      <c r="O264" s="7">
        <v>5695</v>
      </c>
    </row>
    <row r="265" spans="1:15" s="7" customFormat="1" ht="12.75" customHeight="1">
      <c r="A265" s="15">
        <v>258</v>
      </c>
      <c r="B265" s="24">
        <v>223</v>
      </c>
      <c r="C265" s="43" t="s">
        <v>356</v>
      </c>
      <c r="D265" s="3">
        <v>1992</v>
      </c>
      <c r="E265" s="4" t="s">
        <v>0</v>
      </c>
      <c r="F265" s="4" t="s">
        <v>0</v>
      </c>
      <c r="G265" s="4"/>
      <c r="H265" s="45" t="s">
        <v>865</v>
      </c>
      <c r="I265" s="5"/>
      <c r="J265" s="4" t="str">
        <f t="shared" si="12"/>
        <v>M20</v>
      </c>
      <c r="K265" s="6">
        <v>51</v>
      </c>
      <c r="L265" s="18">
        <f t="shared" si="13"/>
      </c>
      <c r="M265" s="18"/>
      <c r="N265" s="35">
        <f t="shared" si="14"/>
      </c>
      <c r="O265" s="7">
        <v>5711</v>
      </c>
    </row>
    <row r="266" spans="1:15" s="7" customFormat="1" ht="12.75" customHeight="1">
      <c r="A266" s="15">
        <v>259</v>
      </c>
      <c r="B266" s="17">
        <v>245</v>
      </c>
      <c r="C266" s="27" t="s">
        <v>564</v>
      </c>
      <c r="D266" s="17">
        <v>1988</v>
      </c>
      <c r="E266" s="19" t="s">
        <v>449</v>
      </c>
      <c r="F266" s="19" t="s">
        <v>450</v>
      </c>
      <c r="G266" s="19"/>
      <c r="H266" s="44" t="s">
        <v>865</v>
      </c>
      <c r="I266" s="20"/>
      <c r="J266" s="4" t="str">
        <f t="shared" si="12"/>
        <v>M20</v>
      </c>
      <c r="K266" s="6">
        <v>52</v>
      </c>
      <c r="L266" s="18">
        <f t="shared" si="13"/>
      </c>
      <c r="M266" s="18"/>
      <c r="N266" s="35">
        <f t="shared" si="14"/>
      </c>
      <c r="O266" s="7">
        <v>5711</v>
      </c>
    </row>
    <row r="267" spans="1:15" s="7" customFormat="1" ht="12.75" customHeight="1">
      <c r="A267" s="15">
        <v>260</v>
      </c>
      <c r="B267" s="17">
        <v>140</v>
      </c>
      <c r="C267" s="27" t="s">
        <v>253</v>
      </c>
      <c r="D267" s="17">
        <v>2002</v>
      </c>
      <c r="E267" s="19" t="s">
        <v>0</v>
      </c>
      <c r="F267" s="19" t="s">
        <v>0</v>
      </c>
      <c r="G267" s="19" t="s">
        <v>140</v>
      </c>
      <c r="H267" s="44" t="s">
        <v>867</v>
      </c>
      <c r="I267" s="20"/>
      <c r="J267" s="4" t="str">
        <f t="shared" si="12"/>
        <v>M13</v>
      </c>
      <c r="K267" s="6">
        <v>16</v>
      </c>
      <c r="L267" s="18" t="str">
        <f t="shared" si="13"/>
        <v>К</v>
      </c>
      <c r="M267" s="18">
        <v>36</v>
      </c>
      <c r="N267" s="35" t="str">
        <f t="shared" si="14"/>
        <v>M13</v>
      </c>
      <c r="O267" s="7">
        <v>5742</v>
      </c>
    </row>
    <row r="268" spans="1:15" s="7" customFormat="1" ht="12.75" customHeight="1">
      <c r="A268" s="15">
        <v>261</v>
      </c>
      <c r="B268" s="24">
        <v>60</v>
      </c>
      <c r="C268" s="43" t="s">
        <v>85</v>
      </c>
      <c r="D268" s="3">
        <v>1987</v>
      </c>
      <c r="E268" s="4" t="s">
        <v>0</v>
      </c>
      <c r="F268" s="4" t="s">
        <v>0</v>
      </c>
      <c r="G268" s="4" t="s">
        <v>86</v>
      </c>
      <c r="H268" s="45" t="s">
        <v>869</v>
      </c>
      <c r="I268" s="5"/>
      <c r="J268" s="4" t="str">
        <f t="shared" si="12"/>
        <v>M20</v>
      </c>
      <c r="K268" s="6">
        <v>53</v>
      </c>
      <c r="L268" s="18">
        <f t="shared" si="13"/>
      </c>
      <c r="M268" s="18"/>
      <c r="N268" s="35">
        <f t="shared" si="14"/>
      </c>
      <c r="O268" s="7">
        <v>5759</v>
      </c>
    </row>
    <row r="269" spans="1:15" s="7" customFormat="1" ht="12.75" customHeight="1">
      <c r="A269" s="15">
        <v>262</v>
      </c>
      <c r="B269" s="17">
        <v>236</v>
      </c>
      <c r="C269" s="27" t="s">
        <v>458</v>
      </c>
      <c r="D269" s="17">
        <v>1967</v>
      </c>
      <c r="E269" s="19" t="s">
        <v>0</v>
      </c>
      <c r="F269" s="19" t="s">
        <v>0</v>
      </c>
      <c r="G269" s="19"/>
      <c r="H269" s="44" t="s">
        <v>870</v>
      </c>
      <c r="I269" s="20"/>
      <c r="J269" s="4" t="str">
        <f t="shared" si="12"/>
        <v>M40</v>
      </c>
      <c r="K269" s="6">
        <v>55</v>
      </c>
      <c r="L269" s="18">
        <f t="shared" si="13"/>
      </c>
      <c r="M269" s="18"/>
      <c r="N269" s="35">
        <f t="shared" si="14"/>
      </c>
      <c r="O269" s="7">
        <v>5763</v>
      </c>
    </row>
    <row r="270" spans="1:15" s="7" customFormat="1" ht="12.75" customHeight="1">
      <c r="A270" s="15">
        <v>263</v>
      </c>
      <c r="B270" s="17">
        <v>173</v>
      </c>
      <c r="C270" s="27" t="s">
        <v>299</v>
      </c>
      <c r="D270" s="17">
        <v>1972</v>
      </c>
      <c r="E270" s="19" t="s">
        <v>0</v>
      </c>
      <c r="F270" s="19" t="s">
        <v>0</v>
      </c>
      <c r="G270" s="19"/>
      <c r="H270" s="44" t="s">
        <v>871</v>
      </c>
      <c r="I270" s="20"/>
      <c r="J270" s="4" t="str">
        <f t="shared" si="12"/>
        <v>M40</v>
      </c>
      <c r="K270" s="6">
        <v>56</v>
      </c>
      <c r="L270" s="18">
        <f t="shared" si="13"/>
      </c>
      <c r="M270" s="18"/>
      <c r="N270" s="35">
        <f t="shared" si="14"/>
      </c>
      <c r="O270" s="7">
        <v>5765</v>
      </c>
    </row>
    <row r="271" spans="1:15" s="7" customFormat="1" ht="12.75" customHeight="1">
      <c r="A271" s="15">
        <v>264</v>
      </c>
      <c r="B271" s="17">
        <v>148</v>
      </c>
      <c r="C271" s="27" t="s">
        <v>80</v>
      </c>
      <c r="D271" s="17">
        <v>1956</v>
      </c>
      <c r="E271" s="19" t="s">
        <v>0</v>
      </c>
      <c r="F271" s="19" t="s">
        <v>0</v>
      </c>
      <c r="G271" s="19"/>
      <c r="H271" s="44" t="s">
        <v>872</v>
      </c>
      <c r="I271" s="20"/>
      <c r="J271" s="4" t="str">
        <f t="shared" si="12"/>
        <v>M60</v>
      </c>
      <c r="K271" s="6">
        <v>15</v>
      </c>
      <c r="L271" s="18">
        <f t="shared" si="13"/>
      </c>
      <c r="M271" s="18"/>
      <c r="N271" s="35">
        <f t="shared" si="14"/>
      </c>
      <c r="O271" s="7">
        <v>5766</v>
      </c>
    </row>
    <row r="272" spans="1:15" s="7" customFormat="1" ht="12.75" customHeight="1">
      <c r="A272" s="15">
        <v>265</v>
      </c>
      <c r="B272" s="24">
        <v>147</v>
      </c>
      <c r="C272" s="43" t="s">
        <v>78</v>
      </c>
      <c r="D272" s="3">
        <v>1958</v>
      </c>
      <c r="E272" s="4" t="s">
        <v>0</v>
      </c>
      <c r="F272" s="4" t="s">
        <v>0</v>
      </c>
      <c r="G272" s="4"/>
      <c r="H272" s="45" t="s">
        <v>872</v>
      </c>
      <c r="I272" s="5"/>
      <c r="J272" s="4" t="str">
        <f t="shared" si="12"/>
        <v>M50</v>
      </c>
      <c r="K272" s="6">
        <v>35</v>
      </c>
      <c r="L272" s="18">
        <f t="shared" si="13"/>
      </c>
      <c r="M272" s="18"/>
      <c r="N272" s="35">
        <f t="shared" si="14"/>
      </c>
      <c r="O272" s="7">
        <v>5766</v>
      </c>
    </row>
    <row r="273" spans="1:15" s="7" customFormat="1" ht="12.75" customHeight="1">
      <c r="A273" s="15">
        <v>266</v>
      </c>
      <c r="B273" s="17">
        <v>146</v>
      </c>
      <c r="C273" s="27" t="s">
        <v>79</v>
      </c>
      <c r="D273" s="17">
        <v>1953</v>
      </c>
      <c r="E273" s="19" t="s">
        <v>0</v>
      </c>
      <c r="F273" s="19" t="s">
        <v>0</v>
      </c>
      <c r="G273" s="19"/>
      <c r="H273" s="44" t="s">
        <v>872</v>
      </c>
      <c r="I273" s="20"/>
      <c r="J273" s="4" t="str">
        <f t="shared" si="12"/>
        <v>M60</v>
      </c>
      <c r="K273" s="6">
        <v>16</v>
      </c>
      <c r="L273" s="18">
        <f t="shared" si="13"/>
      </c>
      <c r="M273" s="18"/>
      <c r="N273" s="35">
        <f t="shared" si="14"/>
      </c>
      <c r="O273" s="7">
        <v>5766</v>
      </c>
    </row>
    <row r="274" spans="1:15" s="7" customFormat="1" ht="12.75" customHeight="1">
      <c r="A274" s="15">
        <v>267</v>
      </c>
      <c r="B274" s="17">
        <v>201</v>
      </c>
      <c r="C274" s="27" t="s">
        <v>65</v>
      </c>
      <c r="D274" s="17">
        <v>1969</v>
      </c>
      <c r="E274" s="19" t="s">
        <v>0</v>
      </c>
      <c r="F274" s="19" t="s">
        <v>0</v>
      </c>
      <c r="G274" s="19"/>
      <c r="H274" s="44" t="s">
        <v>873</v>
      </c>
      <c r="I274" s="20"/>
      <c r="J274" s="4" t="str">
        <f t="shared" si="12"/>
        <v>M40</v>
      </c>
      <c r="K274" s="6">
        <v>57</v>
      </c>
      <c r="L274" s="18">
        <f t="shared" si="13"/>
      </c>
      <c r="M274" s="18"/>
      <c r="N274" s="35">
        <f t="shared" si="14"/>
      </c>
      <c r="O274" s="7">
        <v>5800</v>
      </c>
    </row>
    <row r="275" spans="1:15" s="7" customFormat="1" ht="12.75" customHeight="1">
      <c r="A275" s="15">
        <v>268</v>
      </c>
      <c r="B275" s="24">
        <v>196</v>
      </c>
      <c r="C275" s="43" t="s">
        <v>113</v>
      </c>
      <c r="D275" s="3">
        <v>1988</v>
      </c>
      <c r="E275" s="4" t="s">
        <v>0</v>
      </c>
      <c r="F275" s="4" t="s">
        <v>0</v>
      </c>
      <c r="G275" s="4" t="s">
        <v>323</v>
      </c>
      <c r="H275" s="45" t="s">
        <v>874</v>
      </c>
      <c r="I275" s="5"/>
      <c r="J275" s="4" t="str">
        <f t="shared" si="12"/>
        <v>M20</v>
      </c>
      <c r="K275" s="6">
        <v>54</v>
      </c>
      <c r="L275" s="18">
        <f t="shared" si="13"/>
      </c>
      <c r="M275" s="18"/>
      <c r="N275" s="35">
        <f t="shared" si="14"/>
      </c>
      <c r="O275" s="7">
        <v>5823</v>
      </c>
    </row>
    <row r="276" spans="1:15" s="7" customFormat="1" ht="12.75" customHeight="1">
      <c r="A276" s="15">
        <v>269</v>
      </c>
      <c r="B276" s="24">
        <v>132</v>
      </c>
      <c r="C276" s="43" t="s">
        <v>245</v>
      </c>
      <c r="D276" s="3">
        <v>1955</v>
      </c>
      <c r="E276" s="4" t="s">
        <v>0</v>
      </c>
      <c r="F276" s="4" t="s">
        <v>0</v>
      </c>
      <c r="G276" s="4"/>
      <c r="H276" s="45" t="s">
        <v>876</v>
      </c>
      <c r="I276" s="5"/>
      <c r="J276" s="4" t="str">
        <f t="shared" si="12"/>
        <v>M60</v>
      </c>
      <c r="K276" s="6">
        <v>17</v>
      </c>
      <c r="L276" s="18">
        <f t="shared" si="13"/>
      </c>
      <c r="M276" s="18"/>
      <c r="N276" s="35">
        <f t="shared" si="14"/>
      </c>
      <c r="O276" s="7">
        <v>5845</v>
      </c>
    </row>
    <row r="277" spans="1:15" s="7" customFormat="1" ht="12.75" customHeight="1">
      <c r="A277" s="15">
        <v>270</v>
      </c>
      <c r="B277" s="17">
        <v>284</v>
      </c>
      <c r="C277" s="27" t="s">
        <v>565</v>
      </c>
      <c r="D277" s="17">
        <v>1999</v>
      </c>
      <c r="E277" s="19" t="s">
        <v>0</v>
      </c>
      <c r="F277" s="19" t="s">
        <v>0</v>
      </c>
      <c r="G277" s="19" t="s">
        <v>126</v>
      </c>
      <c r="H277" s="44" t="s">
        <v>877</v>
      </c>
      <c r="I277" s="20"/>
      <c r="J277" s="4" t="str">
        <f t="shared" si="12"/>
        <v>M16</v>
      </c>
      <c r="K277" s="6">
        <v>16</v>
      </c>
      <c r="L277" s="18" t="str">
        <f t="shared" si="13"/>
        <v>К</v>
      </c>
      <c r="M277" s="18">
        <v>37</v>
      </c>
      <c r="N277" s="35" t="str">
        <f t="shared" si="14"/>
        <v>M16</v>
      </c>
      <c r="O277" s="7">
        <v>5859</v>
      </c>
    </row>
    <row r="278" spans="1:15" s="7" customFormat="1" ht="12.75" customHeight="1">
      <c r="A278" s="15">
        <v>271</v>
      </c>
      <c r="B278" s="17">
        <v>63</v>
      </c>
      <c r="C278" s="27" t="s">
        <v>268</v>
      </c>
      <c r="D278" s="17">
        <v>1977</v>
      </c>
      <c r="E278" s="19" t="s">
        <v>0</v>
      </c>
      <c r="F278" s="19" t="s">
        <v>0</v>
      </c>
      <c r="G278" s="19"/>
      <c r="H278" s="44" t="s">
        <v>878</v>
      </c>
      <c r="I278" s="20"/>
      <c r="J278" s="4" t="str">
        <f t="shared" si="12"/>
        <v>M30</v>
      </c>
      <c r="K278" s="6">
        <v>72</v>
      </c>
      <c r="L278" s="18">
        <f t="shared" si="13"/>
      </c>
      <c r="M278" s="18"/>
      <c r="N278" s="35">
        <f t="shared" si="14"/>
      </c>
      <c r="O278" s="7">
        <v>5861</v>
      </c>
    </row>
    <row r="279" spans="1:15" s="7" customFormat="1" ht="12.75" customHeight="1">
      <c r="A279" s="15">
        <v>272</v>
      </c>
      <c r="B279" s="24">
        <v>291</v>
      </c>
      <c r="C279" s="43" t="s">
        <v>558</v>
      </c>
      <c r="D279" s="3">
        <v>1983</v>
      </c>
      <c r="E279" s="4" t="s">
        <v>0</v>
      </c>
      <c r="F279" s="4" t="s">
        <v>0</v>
      </c>
      <c r="G279" s="4"/>
      <c r="H279" s="45" t="s">
        <v>879</v>
      </c>
      <c r="I279" s="5"/>
      <c r="J279" s="4" t="str">
        <f t="shared" si="12"/>
        <v>M30</v>
      </c>
      <c r="K279" s="6">
        <v>73</v>
      </c>
      <c r="L279" s="18">
        <f t="shared" si="13"/>
      </c>
      <c r="M279" s="18"/>
      <c r="N279" s="35">
        <f t="shared" si="14"/>
      </c>
      <c r="O279" s="7">
        <v>5876</v>
      </c>
    </row>
    <row r="280" spans="1:15" s="7" customFormat="1" ht="12.75" customHeight="1">
      <c r="A280" s="15">
        <v>273</v>
      </c>
      <c r="B280" s="24">
        <v>69</v>
      </c>
      <c r="C280" s="43" t="s">
        <v>341</v>
      </c>
      <c r="D280" s="3">
        <v>1979</v>
      </c>
      <c r="E280" s="4" t="s">
        <v>0</v>
      </c>
      <c r="F280" s="4" t="s">
        <v>0</v>
      </c>
      <c r="G280" s="4"/>
      <c r="H280" s="45" t="s">
        <v>880</v>
      </c>
      <c r="I280" s="5"/>
      <c r="J280" s="4" t="str">
        <f t="shared" si="12"/>
        <v>M30</v>
      </c>
      <c r="K280" s="6">
        <v>74</v>
      </c>
      <c r="L280" s="18">
        <f t="shared" si="13"/>
      </c>
      <c r="M280" s="18"/>
      <c r="N280" s="35">
        <f t="shared" si="14"/>
      </c>
      <c r="O280" s="7">
        <v>5882</v>
      </c>
    </row>
    <row r="281" spans="1:15" s="7" customFormat="1" ht="12.75" customHeight="1">
      <c r="A281" s="15">
        <v>274</v>
      </c>
      <c r="B281" s="17">
        <v>222</v>
      </c>
      <c r="C281" s="27" t="s">
        <v>18</v>
      </c>
      <c r="D281" s="17">
        <v>1938</v>
      </c>
      <c r="E281" s="19" t="s">
        <v>0</v>
      </c>
      <c r="F281" s="19" t="s">
        <v>0</v>
      </c>
      <c r="G281" s="19"/>
      <c r="H281" s="44" t="s">
        <v>883</v>
      </c>
      <c r="I281" s="20"/>
      <c r="J281" s="4" t="str">
        <f t="shared" si="12"/>
        <v>M70</v>
      </c>
      <c r="K281" s="6">
        <v>5</v>
      </c>
      <c r="L281" s="18">
        <f t="shared" si="13"/>
      </c>
      <c r="M281" s="18"/>
      <c r="N281" s="35">
        <f t="shared" si="14"/>
      </c>
      <c r="O281" s="7">
        <v>5941</v>
      </c>
    </row>
    <row r="282" spans="1:15" s="7" customFormat="1" ht="12.75" customHeight="1">
      <c r="A282" s="15">
        <v>275</v>
      </c>
      <c r="B282" s="24">
        <v>133</v>
      </c>
      <c r="C282" s="43" t="s">
        <v>246</v>
      </c>
      <c r="D282" s="3">
        <v>1953</v>
      </c>
      <c r="E282" s="4" t="s">
        <v>0</v>
      </c>
      <c r="F282" s="4" t="s">
        <v>0</v>
      </c>
      <c r="G282" s="4" t="s">
        <v>15</v>
      </c>
      <c r="H282" s="45" t="s">
        <v>884</v>
      </c>
      <c r="I282" s="5"/>
      <c r="J282" s="4" t="str">
        <f t="shared" si="12"/>
        <v>M60</v>
      </c>
      <c r="K282" s="6">
        <v>18</v>
      </c>
      <c r="L282" s="18">
        <f t="shared" si="13"/>
      </c>
      <c r="M282" s="18"/>
      <c r="N282" s="35">
        <f t="shared" si="14"/>
      </c>
      <c r="O282" s="7">
        <v>6010</v>
      </c>
    </row>
    <row r="283" spans="1:15" s="7" customFormat="1" ht="12.75" customHeight="1">
      <c r="A283" s="15">
        <v>276</v>
      </c>
      <c r="B283" s="17">
        <v>287</v>
      </c>
      <c r="C283" s="27" t="s">
        <v>553</v>
      </c>
      <c r="D283" s="17">
        <v>1964</v>
      </c>
      <c r="E283" s="19" t="s">
        <v>63</v>
      </c>
      <c r="F283" s="19" t="s">
        <v>554</v>
      </c>
      <c r="G283" s="19"/>
      <c r="H283" s="44" t="s">
        <v>885</v>
      </c>
      <c r="I283" s="20"/>
      <c r="J283" s="4" t="str">
        <f t="shared" si="12"/>
        <v>M50</v>
      </c>
      <c r="K283" s="6">
        <v>36</v>
      </c>
      <c r="L283" s="18">
        <f t="shared" si="13"/>
      </c>
      <c r="M283" s="18"/>
      <c r="N283" s="35">
        <f t="shared" si="14"/>
      </c>
      <c r="O283" s="7">
        <v>6033</v>
      </c>
    </row>
    <row r="284" spans="1:15" s="7" customFormat="1" ht="12.75" customHeight="1">
      <c r="A284" s="15">
        <v>277</v>
      </c>
      <c r="B284" s="17">
        <v>65</v>
      </c>
      <c r="C284" s="27" t="s">
        <v>336</v>
      </c>
      <c r="D284" s="17">
        <v>1987</v>
      </c>
      <c r="E284" s="19" t="s">
        <v>0</v>
      </c>
      <c r="F284" s="19" t="s">
        <v>0</v>
      </c>
      <c r="G284" s="19"/>
      <c r="H284" s="44" t="s">
        <v>886</v>
      </c>
      <c r="I284" s="20"/>
      <c r="J284" s="4" t="str">
        <f t="shared" si="12"/>
        <v>M20</v>
      </c>
      <c r="K284" s="6">
        <v>55</v>
      </c>
      <c r="L284" s="18">
        <f t="shared" si="13"/>
      </c>
      <c r="M284" s="18"/>
      <c r="N284" s="35">
        <f t="shared" si="14"/>
      </c>
      <c r="O284" s="7">
        <v>6085</v>
      </c>
    </row>
    <row r="285" spans="1:15" s="7" customFormat="1" ht="12.75" customHeight="1">
      <c r="A285" s="15">
        <v>278</v>
      </c>
      <c r="B285" s="24">
        <v>219</v>
      </c>
      <c r="C285" s="43" t="s">
        <v>359</v>
      </c>
      <c r="D285" s="3">
        <v>1990</v>
      </c>
      <c r="E285" s="4" t="s">
        <v>0</v>
      </c>
      <c r="F285" s="4" t="s">
        <v>0</v>
      </c>
      <c r="G285" s="4"/>
      <c r="H285" s="45" t="s">
        <v>887</v>
      </c>
      <c r="I285" s="5"/>
      <c r="J285" s="4" t="str">
        <f t="shared" si="12"/>
        <v>M20</v>
      </c>
      <c r="K285" s="6">
        <v>56</v>
      </c>
      <c r="L285" s="18">
        <f t="shared" si="13"/>
      </c>
      <c r="M285" s="18"/>
      <c r="N285" s="35">
        <f t="shared" si="14"/>
      </c>
      <c r="O285" s="7">
        <v>6089</v>
      </c>
    </row>
    <row r="286" spans="1:15" s="7" customFormat="1" ht="12.75" customHeight="1">
      <c r="A286" s="15">
        <v>279</v>
      </c>
      <c r="B286" s="17">
        <v>202</v>
      </c>
      <c r="C286" s="27" t="s">
        <v>345</v>
      </c>
      <c r="D286" s="17">
        <v>1968</v>
      </c>
      <c r="E286" s="19" t="s">
        <v>0</v>
      </c>
      <c r="F286" s="19" t="s">
        <v>0</v>
      </c>
      <c r="G286" s="19" t="s">
        <v>337</v>
      </c>
      <c r="H286" s="44" t="s">
        <v>888</v>
      </c>
      <c r="I286" s="20"/>
      <c r="J286" s="4" t="str">
        <f t="shared" si="12"/>
        <v>M40</v>
      </c>
      <c r="K286" s="6">
        <v>58</v>
      </c>
      <c r="L286" s="18">
        <f t="shared" si="13"/>
      </c>
      <c r="M286" s="18"/>
      <c r="N286" s="35">
        <f t="shared" si="14"/>
      </c>
      <c r="O286" s="7">
        <v>6090</v>
      </c>
    </row>
    <row r="287" spans="1:15" s="7" customFormat="1" ht="12.75" customHeight="1">
      <c r="A287" s="15">
        <v>280</v>
      </c>
      <c r="B287" s="24">
        <v>164</v>
      </c>
      <c r="C287" s="43" t="s">
        <v>281</v>
      </c>
      <c r="D287" s="3">
        <v>1972</v>
      </c>
      <c r="E287" s="4" t="s">
        <v>0</v>
      </c>
      <c r="F287" s="4" t="s">
        <v>0</v>
      </c>
      <c r="G287" s="4" t="s">
        <v>282</v>
      </c>
      <c r="H287" s="45" t="s">
        <v>889</v>
      </c>
      <c r="I287" s="5"/>
      <c r="J287" s="4" t="str">
        <f t="shared" si="12"/>
        <v>M40</v>
      </c>
      <c r="K287" s="6">
        <v>59</v>
      </c>
      <c r="L287" s="18">
        <f t="shared" si="13"/>
      </c>
      <c r="M287" s="18"/>
      <c r="N287" s="35">
        <f t="shared" si="14"/>
      </c>
      <c r="O287" s="7">
        <v>6110</v>
      </c>
    </row>
    <row r="288" spans="1:15" s="7" customFormat="1" ht="12.75" customHeight="1">
      <c r="A288" s="15">
        <v>281</v>
      </c>
      <c r="B288" s="24">
        <v>234</v>
      </c>
      <c r="C288" s="43"/>
      <c r="D288" s="3"/>
      <c r="E288" s="4"/>
      <c r="F288" s="4"/>
      <c r="G288" s="4"/>
      <c r="H288" s="45" t="s">
        <v>891</v>
      </c>
      <c r="I288" s="5"/>
      <c r="J288" s="4"/>
      <c r="K288" s="6"/>
      <c r="L288" s="18"/>
      <c r="M288" s="18"/>
      <c r="N288" s="35"/>
      <c r="O288" s="7">
        <v>6119</v>
      </c>
    </row>
    <row r="289" spans="1:15" s="7" customFormat="1" ht="12.75" customHeight="1">
      <c r="A289" s="15">
        <v>282</v>
      </c>
      <c r="B289" s="17">
        <v>25</v>
      </c>
      <c r="C289" s="27" t="s">
        <v>480</v>
      </c>
      <c r="D289" s="17">
        <v>1977</v>
      </c>
      <c r="E289" s="19" t="s">
        <v>0</v>
      </c>
      <c r="F289" s="19" t="s">
        <v>295</v>
      </c>
      <c r="G289" s="19" t="s">
        <v>481</v>
      </c>
      <c r="H289" s="44" t="s">
        <v>893</v>
      </c>
      <c r="I289" s="20"/>
      <c r="J289" s="4" t="str">
        <f aca="true" t="shared" si="15" ref="J289:J310">IF(AND(D289&gt;=1900,D289&lt;=1946),"M70",IF(AND(D289&gt;=1947,D289&lt;=1956),"M60",IF(AND(D289&gt;=1957,D289&lt;=1966),"M50",IF(AND(D289&gt;=1967,D289&lt;=1976),"M40",IF(AND(D289&gt;=1977,D289&lt;=1986),"M30",IF(AND(D289&gt;=1987,D289&lt;=1996),"M20",N289))))))</f>
        <v>M30</v>
      </c>
      <c r="K289" s="6">
        <v>75</v>
      </c>
      <c r="L289" s="18">
        <f aca="true" t="shared" si="16" ref="L289:L310">IF(AND(D289&gt;=1994,D289&lt;=2016),"К","")</f>
      </c>
      <c r="M289" s="18"/>
      <c r="N289" s="35">
        <f aca="true" t="shared" si="17" ref="N289:N310">IF(AND(D289&gt;=1997,D289&lt;=2000),"M16",IF(AND(D289&gt;=2001,D289&lt;=2016),"M13",""))</f>
      </c>
      <c r="O289" s="7">
        <v>6142</v>
      </c>
    </row>
    <row r="290" spans="1:15" s="7" customFormat="1" ht="12.75" customHeight="1">
      <c r="A290" s="15">
        <v>283</v>
      </c>
      <c r="B290" s="24">
        <v>290</v>
      </c>
      <c r="C290" s="43" t="s">
        <v>557</v>
      </c>
      <c r="D290" s="3">
        <v>1977</v>
      </c>
      <c r="E290" s="4" t="s">
        <v>0</v>
      </c>
      <c r="F290" s="4" t="s">
        <v>0</v>
      </c>
      <c r="G290" s="4"/>
      <c r="H290" s="45" t="s">
        <v>894</v>
      </c>
      <c r="I290" s="5"/>
      <c r="J290" s="4" t="str">
        <f t="shared" si="15"/>
        <v>M30</v>
      </c>
      <c r="K290" s="6">
        <v>76</v>
      </c>
      <c r="L290" s="18">
        <f t="shared" si="16"/>
      </c>
      <c r="M290" s="18"/>
      <c r="N290" s="35">
        <f t="shared" si="17"/>
      </c>
      <c r="O290" s="7">
        <v>6144</v>
      </c>
    </row>
    <row r="291" spans="1:15" s="7" customFormat="1" ht="12.75" customHeight="1">
      <c r="A291" s="15">
        <v>284</v>
      </c>
      <c r="B291" s="17">
        <v>166</v>
      </c>
      <c r="C291" s="27" t="s">
        <v>346</v>
      </c>
      <c r="D291" s="17">
        <v>1985</v>
      </c>
      <c r="E291" s="19" t="s">
        <v>0</v>
      </c>
      <c r="F291" s="19" t="s">
        <v>0</v>
      </c>
      <c r="G291" s="19"/>
      <c r="H291" s="44" t="s">
        <v>898</v>
      </c>
      <c r="I291" s="20"/>
      <c r="J291" s="4" t="str">
        <f t="shared" si="15"/>
        <v>M30</v>
      </c>
      <c r="K291" s="6">
        <v>77</v>
      </c>
      <c r="L291" s="18">
        <f t="shared" si="16"/>
      </c>
      <c r="M291" s="18"/>
      <c r="N291" s="35">
        <f t="shared" si="17"/>
      </c>
      <c r="O291" s="7">
        <v>6263</v>
      </c>
    </row>
    <row r="292" spans="1:15" s="7" customFormat="1" ht="12.75" customHeight="1">
      <c r="A292" s="15">
        <v>285</v>
      </c>
      <c r="B292" s="17">
        <v>108</v>
      </c>
      <c r="C292" s="27" t="s">
        <v>352</v>
      </c>
      <c r="D292" s="17">
        <v>1965</v>
      </c>
      <c r="E292" s="19" t="s">
        <v>45</v>
      </c>
      <c r="F292" s="19" t="s">
        <v>196</v>
      </c>
      <c r="G292" s="19" t="s">
        <v>149</v>
      </c>
      <c r="H292" s="44" t="s">
        <v>899</v>
      </c>
      <c r="I292" s="20"/>
      <c r="J292" s="4" t="str">
        <f t="shared" si="15"/>
        <v>M50</v>
      </c>
      <c r="K292" s="6">
        <v>37</v>
      </c>
      <c r="L292" s="18">
        <f t="shared" si="16"/>
      </c>
      <c r="M292" s="18"/>
      <c r="N292" s="35">
        <f t="shared" si="17"/>
      </c>
      <c r="O292" s="7">
        <v>6274</v>
      </c>
    </row>
    <row r="293" spans="1:15" s="7" customFormat="1" ht="12.75" customHeight="1">
      <c r="A293" s="15">
        <v>286</v>
      </c>
      <c r="B293" s="17">
        <v>266</v>
      </c>
      <c r="C293" s="27" t="s">
        <v>526</v>
      </c>
      <c r="D293" s="17">
        <v>1967</v>
      </c>
      <c r="E293" s="19" t="s">
        <v>0</v>
      </c>
      <c r="F293" s="19" t="s">
        <v>0</v>
      </c>
      <c r="G293" s="19"/>
      <c r="H293" s="44" t="s">
        <v>900</v>
      </c>
      <c r="I293" s="20"/>
      <c r="J293" s="4" t="str">
        <f t="shared" si="15"/>
        <v>M40</v>
      </c>
      <c r="K293" s="6">
        <v>60</v>
      </c>
      <c r="L293" s="18">
        <f t="shared" si="16"/>
      </c>
      <c r="M293" s="18"/>
      <c r="N293" s="35">
        <f t="shared" si="17"/>
      </c>
      <c r="O293" s="7">
        <v>6304</v>
      </c>
    </row>
    <row r="294" spans="1:15" s="7" customFormat="1" ht="12.75" customHeight="1">
      <c r="A294" s="15">
        <v>287</v>
      </c>
      <c r="B294" s="24">
        <v>188</v>
      </c>
      <c r="C294" s="43" t="s">
        <v>319</v>
      </c>
      <c r="D294" s="3">
        <v>1983</v>
      </c>
      <c r="E294" s="4" t="s">
        <v>0</v>
      </c>
      <c r="F294" s="4" t="s">
        <v>0</v>
      </c>
      <c r="G294" s="4"/>
      <c r="H294" s="45" t="s">
        <v>901</v>
      </c>
      <c r="I294" s="5"/>
      <c r="J294" s="4" t="str">
        <f t="shared" si="15"/>
        <v>M30</v>
      </c>
      <c r="K294" s="6">
        <v>78</v>
      </c>
      <c r="L294" s="18">
        <f t="shared" si="16"/>
      </c>
      <c r="M294" s="18"/>
      <c r="N294" s="35">
        <f t="shared" si="17"/>
      </c>
      <c r="O294" s="7">
        <v>6315</v>
      </c>
    </row>
    <row r="295" spans="1:15" s="7" customFormat="1" ht="12.75" customHeight="1">
      <c r="A295" s="15">
        <v>288</v>
      </c>
      <c r="B295" s="17">
        <v>264</v>
      </c>
      <c r="C295" s="27" t="s">
        <v>513</v>
      </c>
      <c r="D295" s="17">
        <v>1999</v>
      </c>
      <c r="E295" s="19" t="s">
        <v>0</v>
      </c>
      <c r="F295" s="19" t="s">
        <v>0</v>
      </c>
      <c r="G295" s="19"/>
      <c r="H295" s="44" t="s">
        <v>908</v>
      </c>
      <c r="I295" s="20"/>
      <c r="J295" s="4" t="str">
        <f t="shared" si="15"/>
        <v>M16</v>
      </c>
      <c r="K295" s="6">
        <v>17</v>
      </c>
      <c r="L295" s="18" t="str">
        <f t="shared" si="16"/>
        <v>К</v>
      </c>
      <c r="M295" s="18">
        <v>38</v>
      </c>
      <c r="N295" s="35" t="str">
        <f t="shared" si="17"/>
        <v>M16</v>
      </c>
      <c r="O295" s="7">
        <v>6443</v>
      </c>
    </row>
    <row r="296" spans="1:15" s="7" customFormat="1" ht="12.75" customHeight="1">
      <c r="A296" s="15">
        <v>289</v>
      </c>
      <c r="B296" s="24">
        <v>53</v>
      </c>
      <c r="C296" s="43" t="s">
        <v>360</v>
      </c>
      <c r="D296" s="3">
        <v>1958</v>
      </c>
      <c r="E296" s="4" t="s">
        <v>0</v>
      </c>
      <c r="F296" s="4" t="s">
        <v>0</v>
      </c>
      <c r="G296" s="4" t="s">
        <v>361</v>
      </c>
      <c r="H296" s="45" t="s">
        <v>913</v>
      </c>
      <c r="I296" s="5"/>
      <c r="J296" s="4" t="str">
        <f t="shared" si="15"/>
        <v>M50</v>
      </c>
      <c r="K296" s="6">
        <v>38</v>
      </c>
      <c r="L296" s="18">
        <f t="shared" si="16"/>
      </c>
      <c r="M296" s="18"/>
      <c r="N296" s="35">
        <f t="shared" si="17"/>
      </c>
      <c r="O296" s="7">
        <v>6509</v>
      </c>
    </row>
    <row r="297" spans="1:15" s="7" customFormat="1" ht="12.75" customHeight="1">
      <c r="A297" s="15">
        <v>290</v>
      </c>
      <c r="B297" s="17">
        <v>91</v>
      </c>
      <c r="C297" s="27" t="s">
        <v>313</v>
      </c>
      <c r="D297" s="17">
        <v>1976</v>
      </c>
      <c r="E297" s="19" t="s">
        <v>0</v>
      </c>
      <c r="F297" s="19" t="s">
        <v>0</v>
      </c>
      <c r="G297" s="19" t="s">
        <v>176</v>
      </c>
      <c r="H297" s="44" t="s">
        <v>917</v>
      </c>
      <c r="I297" s="20"/>
      <c r="J297" s="4" t="str">
        <f t="shared" si="15"/>
        <v>M40</v>
      </c>
      <c r="K297" s="6">
        <v>61</v>
      </c>
      <c r="L297" s="18">
        <f t="shared" si="16"/>
      </c>
      <c r="M297" s="18"/>
      <c r="N297" s="35">
        <f t="shared" si="17"/>
      </c>
      <c r="O297" s="7">
        <v>6556</v>
      </c>
    </row>
    <row r="298" spans="1:15" s="7" customFormat="1" ht="12.75" customHeight="1">
      <c r="A298" s="15">
        <v>291</v>
      </c>
      <c r="B298" s="17">
        <v>254</v>
      </c>
      <c r="C298" s="27" t="s">
        <v>500</v>
      </c>
      <c r="D298" s="17">
        <v>1985</v>
      </c>
      <c r="E298" s="19" t="s">
        <v>0</v>
      </c>
      <c r="F298" s="19" t="s">
        <v>0</v>
      </c>
      <c r="G298" s="19"/>
      <c r="H298" s="44" t="s">
        <v>919</v>
      </c>
      <c r="I298" s="20"/>
      <c r="J298" s="4" t="str">
        <f t="shared" si="15"/>
        <v>M30</v>
      </c>
      <c r="K298" s="6">
        <v>79</v>
      </c>
      <c r="L298" s="18">
        <f t="shared" si="16"/>
      </c>
      <c r="M298" s="18"/>
      <c r="N298" s="35">
        <f t="shared" si="17"/>
      </c>
      <c r="O298" s="7">
        <v>6645</v>
      </c>
    </row>
    <row r="299" spans="1:15" s="7" customFormat="1" ht="12.75" customHeight="1">
      <c r="A299" s="15">
        <v>292</v>
      </c>
      <c r="B299" s="24">
        <v>206</v>
      </c>
      <c r="C299" s="43" t="s">
        <v>329</v>
      </c>
      <c r="D299" s="3">
        <v>1990</v>
      </c>
      <c r="E299" s="4" t="s">
        <v>0</v>
      </c>
      <c r="F299" s="4" t="s">
        <v>0</v>
      </c>
      <c r="G299" s="4"/>
      <c r="H299" s="45" t="s">
        <v>920</v>
      </c>
      <c r="I299" s="5"/>
      <c r="J299" s="4" t="str">
        <f t="shared" si="15"/>
        <v>M20</v>
      </c>
      <c r="K299" s="6">
        <v>57</v>
      </c>
      <c r="L299" s="18">
        <f t="shared" si="16"/>
      </c>
      <c r="M299" s="18"/>
      <c r="N299" s="35">
        <f t="shared" si="17"/>
      </c>
      <c r="O299" s="7">
        <v>6735</v>
      </c>
    </row>
    <row r="300" spans="1:15" s="7" customFormat="1" ht="12.75" customHeight="1">
      <c r="A300" s="15">
        <v>293</v>
      </c>
      <c r="B300" s="17">
        <v>18</v>
      </c>
      <c r="C300" s="27" t="s">
        <v>436</v>
      </c>
      <c r="D300" s="17">
        <v>1987</v>
      </c>
      <c r="E300" s="19" t="s">
        <v>0</v>
      </c>
      <c r="F300" s="19" t="s">
        <v>0</v>
      </c>
      <c r="G300" s="19"/>
      <c r="H300" s="44" t="s">
        <v>921</v>
      </c>
      <c r="I300" s="20"/>
      <c r="J300" s="4" t="str">
        <f t="shared" si="15"/>
        <v>M20</v>
      </c>
      <c r="K300" s="6">
        <v>58</v>
      </c>
      <c r="L300" s="18">
        <f t="shared" si="16"/>
      </c>
      <c r="M300" s="18"/>
      <c r="N300" s="35">
        <f t="shared" si="17"/>
      </c>
      <c r="O300" s="7">
        <v>6745</v>
      </c>
    </row>
    <row r="301" spans="1:15" s="7" customFormat="1" ht="12.75" customHeight="1">
      <c r="A301" s="15">
        <v>294</v>
      </c>
      <c r="B301" s="17">
        <v>276</v>
      </c>
      <c r="C301" s="27" t="s">
        <v>536</v>
      </c>
      <c r="D301" s="17">
        <v>1983</v>
      </c>
      <c r="E301" s="19" t="s">
        <v>0</v>
      </c>
      <c r="F301" s="19" t="s">
        <v>1</v>
      </c>
      <c r="G301" s="19"/>
      <c r="H301" s="44" t="s">
        <v>925</v>
      </c>
      <c r="I301" s="20"/>
      <c r="J301" s="4" t="str">
        <f t="shared" si="15"/>
        <v>M30</v>
      </c>
      <c r="K301" s="6">
        <v>80</v>
      </c>
      <c r="L301" s="18">
        <f t="shared" si="16"/>
      </c>
      <c r="M301" s="18"/>
      <c r="N301" s="35">
        <f t="shared" si="17"/>
      </c>
      <c r="O301" s="7">
        <v>6841</v>
      </c>
    </row>
    <row r="302" spans="1:15" s="7" customFormat="1" ht="12.75" customHeight="1">
      <c r="A302" s="15">
        <v>295</v>
      </c>
      <c r="B302" s="24">
        <v>185</v>
      </c>
      <c r="C302" s="43" t="s">
        <v>100</v>
      </c>
      <c r="D302" s="3">
        <v>1991</v>
      </c>
      <c r="E302" s="4" t="s">
        <v>0</v>
      </c>
      <c r="F302" s="4" t="s">
        <v>0</v>
      </c>
      <c r="G302" s="4"/>
      <c r="H302" s="45" t="s">
        <v>929</v>
      </c>
      <c r="I302" s="5"/>
      <c r="J302" s="4" t="str">
        <f t="shared" si="15"/>
        <v>M20</v>
      </c>
      <c r="K302" s="6">
        <v>59</v>
      </c>
      <c r="L302" s="18">
        <f t="shared" si="16"/>
      </c>
      <c r="M302" s="18"/>
      <c r="N302" s="35">
        <f t="shared" si="17"/>
      </c>
      <c r="O302" s="7">
        <v>7101</v>
      </c>
    </row>
    <row r="303" spans="1:15" s="7" customFormat="1" ht="12.75" customHeight="1">
      <c r="A303" s="15">
        <v>296</v>
      </c>
      <c r="B303" s="17">
        <v>281</v>
      </c>
      <c r="C303" s="27" t="s">
        <v>543</v>
      </c>
      <c r="D303" s="17">
        <v>1966</v>
      </c>
      <c r="E303" s="19" t="s">
        <v>0</v>
      </c>
      <c r="F303" s="19" t="s">
        <v>0</v>
      </c>
      <c r="G303" s="19" t="s">
        <v>544</v>
      </c>
      <c r="H303" s="44" t="s">
        <v>932</v>
      </c>
      <c r="I303" s="20"/>
      <c r="J303" s="4" t="str">
        <f t="shared" si="15"/>
        <v>M50</v>
      </c>
      <c r="K303" s="6">
        <v>39</v>
      </c>
      <c r="L303" s="18">
        <f t="shared" si="16"/>
      </c>
      <c r="M303" s="18"/>
      <c r="N303" s="35">
        <f t="shared" si="17"/>
      </c>
      <c r="O303" s="7">
        <v>7188</v>
      </c>
    </row>
    <row r="304" spans="1:15" s="7" customFormat="1" ht="12.75" customHeight="1">
      <c r="A304" s="15">
        <v>297</v>
      </c>
      <c r="B304" s="17">
        <v>282</v>
      </c>
      <c r="C304" s="27" t="s">
        <v>542</v>
      </c>
      <c r="D304" s="17">
        <v>1975</v>
      </c>
      <c r="E304" s="19" t="s">
        <v>0</v>
      </c>
      <c r="F304" s="19" t="s">
        <v>0</v>
      </c>
      <c r="G304" s="19" t="s">
        <v>337</v>
      </c>
      <c r="H304" s="44" t="s">
        <v>933</v>
      </c>
      <c r="I304" s="20"/>
      <c r="J304" s="4" t="str">
        <f t="shared" si="15"/>
        <v>M40</v>
      </c>
      <c r="K304" s="6">
        <v>62</v>
      </c>
      <c r="L304" s="18">
        <f t="shared" si="16"/>
      </c>
      <c r="M304" s="18"/>
      <c r="N304" s="35">
        <f t="shared" si="17"/>
      </c>
      <c r="O304" s="7">
        <v>7202</v>
      </c>
    </row>
    <row r="305" spans="1:15" s="7" customFormat="1" ht="12.75" customHeight="1">
      <c r="A305" s="15">
        <v>298</v>
      </c>
      <c r="B305" s="24">
        <v>328</v>
      </c>
      <c r="C305" s="43" t="s">
        <v>213</v>
      </c>
      <c r="D305" s="3">
        <v>1975</v>
      </c>
      <c r="E305" s="4" t="s">
        <v>0</v>
      </c>
      <c r="F305" s="4" t="s">
        <v>0</v>
      </c>
      <c r="G305" s="4"/>
      <c r="H305" s="45" t="s">
        <v>935</v>
      </c>
      <c r="I305" s="5"/>
      <c r="J305" s="4" t="str">
        <f t="shared" si="15"/>
        <v>M40</v>
      </c>
      <c r="K305" s="6">
        <v>63</v>
      </c>
      <c r="L305" s="18">
        <f t="shared" si="16"/>
      </c>
      <c r="M305" s="18"/>
      <c r="N305" s="35">
        <f t="shared" si="17"/>
      </c>
      <c r="O305" s="7">
        <v>7462</v>
      </c>
    </row>
    <row r="306" spans="1:14" s="7" customFormat="1" ht="12.75" customHeight="1">
      <c r="A306" s="15"/>
      <c r="B306" s="17">
        <v>2</v>
      </c>
      <c r="C306" s="27" t="s">
        <v>491</v>
      </c>
      <c r="D306" s="17">
        <v>1982</v>
      </c>
      <c r="E306" s="19" t="s">
        <v>0</v>
      </c>
      <c r="F306" s="19" t="s">
        <v>0</v>
      </c>
      <c r="G306" s="19" t="s">
        <v>492</v>
      </c>
      <c r="H306" s="45"/>
      <c r="I306" s="20"/>
      <c r="J306" s="4" t="str">
        <f t="shared" si="15"/>
        <v>M30</v>
      </c>
      <c r="K306" s="6"/>
      <c r="L306" s="18">
        <f t="shared" si="16"/>
      </c>
      <c r="M306" s="18"/>
      <c r="N306" s="35">
        <f t="shared" si="17"/>
      </c>
    </row>
    <row r="307" spans="1:14" s="7" customFormat="1" ht="12.75" customHeight="1">
      <c r="A307" s="15"/>
      <c r="B307" s="17">
        <v>57</v>
      </c>
      <c r="C307" s="27" t="s">
        <v>241</v>
      </c>
      <c r="D307" s="17">
        <v>1959</v>
      </c>
      <c r="E307" s="19" t="s">
        <v>0</v>
      </c>
      <c r="F307" s="19" t="s">
        <v>0</v>
      </c>
      <c r="G307" s="19"/>
      <c r="H307" s="44"/>
      <c r="I307" s="20"/>
      <c r="J307" s="4" t="str">
        <f t="shared" si="15"/>
        <v>M50</v>
      </c>
      <c r="K307" s="6"/>
      <c r="L307" s="18">
        <f t="shared" si="16"/>
      </c>
      <c r="M307" s="18"/>
      <c r="N307" s="35">
        <f t="shared" si="17"/>
      </c>
    </row>
    <row r="308" spans="1:14" s="7" customFormat="1" ht="12.75" customHeight="1">
      <c r="A308" s="15"/>
      <c r="B308" s="17">
        <v>197</v>
      </c>
      <c r="C308" s="27" t="s">
        <v>327</v>
      </c>
      <c r="D308" s="17">
        <v>1985</v>
      </c>
      <c r="E308" s="19" t="s">
        <v>0</v>
      </c>
      <c r="F308" s="19" t="s">
        <v>295</v>
      </c>
      <c r="G308" s="19" t="s">
        <v>328</v>
      </c>
      <c r="H308" s="44"/>
      <c r="I308" s="20"/>
      <c r="J308" s="4" t="str">
        <f t="shared" si="15"/>
        <v>M30</v>
      </c>
      <c r="K308" s="6"/>
      <c r="L308" s="18">
        <f t="shared" si="16"/>
      </c>
      <c r="M308" s="18"/>
      <c r="N308" s="35">
        <f t="shared" si="17"/>
      </c>
    </row>
    <row r="309" spans="1:14" s="7" customFormat="1" ht="12.75" customHeight="1">
      <c r="A309" s="15"/>
      <c r="B309" s="24">
        <v>246</v>
      </c>
      <c r="C309" s="43" t="s">
        <v>446</v>
      </c>
      <c r="D309" s="3">
        <v>1974</v>
      </c>
      <c r="E309" s="4" t="s">
        <v>45</v>
      </c>
      <c r="F309" s="4" t="s">
        <v>447</v>
      </c>
      <c r="G309" s="4"/>
      <c r="H309" s="45"/>
      <c r="I309" s="5"/>
      <c r="J309" s="4" t="str">
        <f t="shared" si="15"/>
        <v>M40</v>
      </c>
      <c r="K309" s="6"/>
      <c r="L309" s="18">
        <f t="shared" si="16"/>
      </c>
      <c r="M309" s="18"/>
      <c r="N309" s="35">
        <f t="shared" si="17"/>
      </c>
    </row>
    <row r="310" spans="1:14" s="7" customFormat="1" ht="12.75" customHeight="1">
      <c r="A310" s="15"/>
      <c r="B310" s="17">
        <v>249</v>
      </c>
      <c r="C310" s="27" t="s">
        <v>509</v>
      </c>
      <c r="D310" s="17">
        <v>1986</v>
      </c>
      <c r="E310" s="19" t="s">
        <v>0</v>
      </c>
      <c r="F310" s="19" t="s">
        <v>0</v>
      </c>
      <c r="G310" s="19"/>
      <c r="H310" s="44"/>
      <c r="I310" s="20"/>
      <c r="J310" s="4" t="str">
        <f t="shared" si="15"/>
        <v>M30</v>
      </c>
      <c r="K310" s="6"/>
      <c r="L310" s="18">
        <f t="shared" si="16"/>
      </c>
      <c r="M310" s="18"/>
      <c r="N310" s="35">
        <f t="shared" si="17"/>
      </c>
    </row>
  </sheetData>
  <sheetProtection formatCells="0" formatColumns="0" formatRows="0" insertColumns="0" insertRows="0" insertHyperlinks="0" deleteColumns="0" deleteRows="0" selectLockedCells="1" sort="0" autoFilter="0" pivotTables="0"/>
  <autoFilter ref="A6:P310"/>
  <mergeCells count="17">
    <mergeCell ref="L6:L7"/>
    <mergeCell ref="B6:B7"/>
    <mergeCell ref="C6:C7"/>
    <mergeCell ref="D6:D7"/>
    <mergeCell ref="E6:E7"/>
    <mergeCell ref="F6:F7"/>
    <mergeCell ref="G6:G7"/>
    <mergeCell ref="A6:A7"/>
    <mergeCell ref="I6:I7"/>
    <mergeCell ref="M6:M7"/>
    <mergeCell ref="A1:M2"/>
    <mergeCell ref="A3:M3"/>
    <mergeCell ref="K6:K7"/>
    <mergeCell ref="H6:H7"/>
    <mergeCell ref="A4:M4"/>
    <mergeCell ref="A5:M5"/>
    <mergeCell ref="J6:J7"/>
  </mergeCells>
  <printOptions horizontalCentered="1"/>
  <pageMargins left="0" right="0" top="0.3937007874015748" bottom="0.5905511811023623" header="0.11811023622047245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O111"/>
  <sheetViews>
    <sheetView tabSelected="1" zoomScale="145" zoomScaleNormal="145" zoomScalePageLayoutView="0" workbookViewId="0" topLeftCell="A1">
      <selection activeCell="A1" sqref="A1:M2"/>
    </sheetView>
  </sheetViews>
  <sheetFormatPr defaultColWidth="4.140625" defaultRowHeight="12.75" customHeight="1"/>
  <cols>
    <col min="1" max="1" width="4.28125" style="13" customWidth="1"/>
    <col min="2" max="2" width="3.57421875" style="22" customWidth="1"/>
    <col min="3" max="3" width="18.7109375" style="37" customWidth="1"/>
    <col min="4" max="4" width="4.421875" style="9" customWidth="1"/>
    <col min="5" max="5" width="13.00390625" style="22" customWidth="1"/>
    <col min="6" max="6" width="12.28125" style="22" customWidth="1"/>
    <col min="7" max="7" width="15.140625" style="29" customWidth="1"/>
    <col min="8" max="8" width="6.8515625" style="30" customWidth="1"/>
    <col min="9" max="9" width="4.140625" style="12" customWidth="1"/>
    <col min="10" max="10" width="4.00390625" style="22" customWidth="1"/>
    <col min="11" max="11" width="5.421875" style="47" customWidth="1"/>
    <col min="12" max="12" width="4.421875" style="28" customWidth="1"/>
    <col min="13" max="13" width="4.00390625" style="49" customWidth="1"/>
    <col min="14" max="15" width="9.140625" style="28" hidden="1" customWidth="1"/>
    <col min="16" max="235" width="9.140625" style="28" customWidth="1"/>
    <col min="236" max="236" width="3.8515625" style="28" customWidth="1"/>
    <col min="237" max="237" width="4.8515625" style="28" customWidth="1"/>
    <col min="238" max="238" width="26.28125" style="28" customWidth="1"/>
    <col min="239" max="239" width="4.421875" style="28" customWidth="1"/>
    <col min="240" max="240" width="4.57421875" style="28" customWidth="1"/>
    <col min="241" max="241" width="18.57421875" style="28" customWidth="1"/>
    <col min="242" max="242" width="16.57421875" style="28" customWidth="1"/>
    <col min="243" max="244" width="15.7109375" style="28" customWidth="1"/>
    <col min="245" max="16384" width="4.140625" style="28" customWidth="1"/>
  </cols>
  <sheetData>
    <row r="1" spans="1:13" ht="20.25" customHeight="1">
      <c r="A1" s="65" t="s">
        <v>397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8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8" customHeight="1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7.25" customHeight="1">
      <c r="A4" s="66" t="s">
        <v>31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s="31" customFormat="1" ht="13.5" customHeight="1">
      <c r="A5" s="69" t="s">
        <v>399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s="29" customFormat="1" ht="7.5" customHeight="1">
      <c r="A6" s="59" t="s">
        <v>24</v>
      </c>
      <c r="B6" s="70" t="s">
        <v>2</v>
      </c>
      <c r="C6" s="70" t="s">
        <v>3</v>
      </c>
      <c r="D6" s="72" t="s">
        <v>4</v>
      </c>
      <c r="E6" s="72" t="s">
        <v>5</v>
      </c>
      <c r="F6" s="72" t="s">
        <v>6</v>
      </c>
      <c r="G6" s="72" t="s">
        <v>7</v>
      </c>
      <c r="H6" s="67" t="s">
        <v>41</v>
      </c>
      <c r="I6" s="61" t="s">
        <v>8</v>
      </c>
      <c r="J6" s="61" t="s">
        <v>9</v>
      </c>
      <c r="K6" s="63" t="s">
        <v>42</v>
      </c>
      <c r="L6" s="63" t="s">
        <v>29</v>
      </c>
      <c r="M6" s="63" t="s">
        <v>24</v>
      </c>
    </row>
    <row r="7" spans="1:13" s="29" customFormat="1" ht="7.5" customHeight="1">
      <c r="A7" s="60"/>
      <c r="B7" s="71"/>
      <c r="C7" s="71"/>
      <c r="D7" s="68"/>
      <c r="E7" s="68"/>
      <c r="F7" s="68"/>
      <c r="G7" s="68"/>
      <c r="H7" s="68"/>
      <c r="I7" s="62"/>
      <c r="J7" s="62"/>
      <c r="K7" s="64"/>
      <c r="L7" s="64"/>
      <c r="M7" s="64"/>
    </row>
    <row r="8" spans="1:15" s="32" customFormat="1" ht="12.75" customHeight="1">
      <c r="A8" s="34">
        <v>1</v>
      </c>
      <c r="B8" s="50">
        <v>488</v>
      </c>
      <c r="C8" s="51" t="s">
        <v>170</v>
      </c>
      <c r="D8" s="52">
        <v>1986</v>
      </c>
      <c r="E8" s="33" t="s">
        <v>0</v>
      </c>
      <c r="F8" s="33" t="s">
        <v>0</v>
      </c>
      <c r="G8" s="33"/>
      <c r="H8" s="53" t="s">
        <v>593</v>
      </c>
      <c r="I8" s="54"/>
      <c r="J8" s="33" t="str">
        <f aca="true" t="shared" si="0" ref="J8:J39">IF(AND(D8&gt;=1900,D8&lt;=1946),"Ж70",IF(AND(D8&gt;=1947,D8&lt;=1956),"Ж60",IF(AND(D8&gt;=1957,D8&lt;=1966),"Ж50",IF(AND(D8&gt;=1967,D8&lt;=1976),"Ж40",IF(AND(D8&gt;=1977,D8&lt;=1986),"Ж30",IF(AND(D8&gt;=1987,D8&lt;=1996),"Ж20",N8))))))</f>
        <v>Ж30</v>
      </c>
      <c r="K8" s="46">
        <v>1</v>
      </c>
      <c r="L8" s="36">
        <f aca="true" t="shared" si="1" ref="L8:L39">IF(AND(D8&gt;=1994,D8&lt;=2016),"К","")</f>
      </c>
      <c r="M8" s="48"/>
      <c r="N8" s="22">
        <f aca="true" t="shared" si="2" ref="N8:N39">IF(AND(D8&gt;=1997,D8&lt;=2000),"Ж16",IF(AND(D8&gt;=2001,D8&lt;=2016),"Ж13",""))</f>
      </c>
      <c r="O8" s="32">
        <v>3984</v>
      </c>
    </row>
    <row r="9" spans="1:15" s="32" customFormat="1" ht="12.75" customHeight="1">
      <c r="A9" s="15">
        <v>2</v>
      </c>
      <c r="B9" s="17">
        <v>448</v>
      </c>
      <c r="C9" s="27" t="s">
        <v>407</v>
      </c>
      <c r="D9" s="17">
        <v>1992</v>
      </c>
      <c r="E9" s="19" t="s">
        <v>408</v>
      </c>
      <c r="F9" s="19" t="s">
        <v>409</v>
      </c>
      <c r="G9" s="19" t="s">
        <v>410</v>
      </c>
      <c r="H9" s="44" t="s">
        <v>594</v>
      </c>
      <c r="I9" s="14"/>
      <c r="J9" s="33" t="str">
        <f t="shared" si="0"/>
        <v>Ж20</v>
      </c>
      <c r="K9" s="46">
        <v>1</v>
      </c>
      <c r="L9" s="36">
        <f t="shared" si="1"/>
      </c>
      <c r="M9" s="48"/>
      <c r="N9" s="22">
        <f t="shared" si="2"/>
      </c>
      <c r="O9" s="32">
        <v>3989</v>
      </c>
    </row>
    <row r="10" spans="1:15" s="32" customFormat="1" ht="12.75" customHeight="1">
      <c r="A10" s="34">
        <v>3</v>
      </c>
      <c r="B10" s="17">
        <v>437</v>
      </c>
      <c r="C10" s="27" t="s">
        <v>585</v>
      </c>
      <c r="D10" s="17">
        <v>1984</v>
      </c>
      <c r="E10" s="19" t="s">
        <v>0</v>
      </c>
      <c r="F10" s="19" t="s">
        <v>1</v>
      </c>
      <c r="G10" s="19"/>
      <c r="H10" s="44" t="s">
        <v>619</v>
      </c>
      <c r="I10" s="14"/>
      <c r="J10" s="33" t="str">
        <f t="shared" si="0"/>
        <v>Ж30</v>
      </c>
      <c r="K10" s="46">
        <v>2</v>
      </c>
      <c r="L10" s="36">
        <f t="shared" si="1"/>
      </c>
      <c r="M10" s="48"/>
      <c r="N10" s="22">
        <f t="shared" si="2"/>
      </c>
      <c r="O10" s="32">
        <v>4197</v>
      </c>
    </row>
    <row r="11" spans="1:15" s="32" customFormat="1" ht="12.75" customHeight="1">
      <c r="A11" s="15">
        <v>4</v>
      </c>
      <c r="B11" s="17">
        <v>456</v>
      </c>
      <c r="C11" s="27" t="s">
        <v>203</v>
      </c>
      <c r="D11" s="17">
        <v>1990</v>
      </c>
      <c r="E11" s="19" t="s">
        <v>45</v>
      </c>
      <c r="F11" s="19" t="s">
        <v>204</v>
      </c>
      <c r="G11" s="19"/>
      <c r="H11" s="44" t="s">
        <v>625</v>
      </c>
      <c r="I11" s="14"/>
      <c r="J11" s="33" t="str">
        <f t="shared" si="0"/>
        <v>Ж20</v>
      </c>
      <c r="K11" s="46">
        <v>2</v>
      </c>
      <c r="L11" s="36">
        <f t="shared" si="1"/>
      </c>
      <c r="M11" s="48"/>
      <c r="N11" s="22">
        <f t="shared" si="2"/>
      </c>
      <c r="O11" s="32">
        <v>4242</v>
      </c>
    </row>
    <row r="12" spans="1:15" s="32" customFormat="1" ht="12.75" customHeight="1">
      <c r="A12" s="34">
        <v>5</v>
      </c>
      <c r="B12" s="17">
        <v>500</v>
      </c>
      <c r="C12" s="27" t="s">
        <v>25</v>
      </c>
      <c r="D12" s="17">
        <v>1975</v>
      </c>
      <c r="E12" s="19" t="s">
        <v>45</v>
      </c>
      <c r="F12" s="19" t="s">
        <v>19</v>
      </c>
      <c r="G12" s="19" t="s">
        <v>162</v>
      </c>
      <c r="H12" s="44" t="s">
        <v>626</v>
      </c>
      <c r="I12" s="14"/>
      <c r="J12" s="33" t="str">
        <f t="shared" si="0"/>
        <v>Ж40</v>
      </c>
      <c r="K12" s="46">
        <v>1</v>
      </c>
      <c r="L12" s="36">
        <f t="shared" si="1"/>
      </c>
      <c r="M12" s="48"/>
      <c r="N12" s="22">
        <f t="shared" si="2"/>
      </c>
      <c r="O12" s="32">
        <v>4251</v>
      </c>
    </row>
    <row r="13" spans="1:15" s="32" customFormat="1" ht="12.75" customHeight="1">
      <c r="A13" s="15">
        <v>6</v>
      </c>
      <c r="B13" s="25">
        <v>447</v>
      </c>
      <c r="C13" s="43" t="s">
        <v>403</v>
      </c>
      <c r="D13" s="3">
        <v>1981</v>
      </c>
      <c r="E13" s="4" t="s">
        <v>404</v>
      </c>
      <c r="F13" s="4" t="s">
        <v>405</v>
      </c>
      <c r="G13" s="4" t="s">
        <v>406</v>
      </c>
      <c r="H13" s="45" t="s">
        <v>637</v>
      </c>
      <c r="I13" s="5"/>
      <c r="J13" s="33" t="str">
        <f t="shared" si="0"/>
        <v>Ж30</v>
      </c>
      <c r="K13" s="46">
        <v>3</v>
      </c>
      <c r="L13" s="36">
        <f t="shared" si="1"/>
      </c>
      <c r="M13" s="48"/>
      <c r="N13" s="22">
        <f t="shared" si="2"/>
      </c>
      <c r="O13" s="32">
        <v>4313</v>
      </c>
    </row>
    <row r="14" spans="1:15" s="32" customFormat="1" ht="12.75" customHeight="1">
      <c r="A14" s="34">
        <v>7</v>
      </c>
      <c r="B14" s="17">
        <v>372</v>
      </c>
      <c r="C14" s="27" t="s">
        <v>26</v>
      </c>
      <c r="D14" s="17">
        <v>1998</v>
      </c>
      <c r="E14" s="19" t="s">
        <v>0</v>
      </c>
      <c r="F14" s="19" t="s">
        <v>0</v>
      </c>
      <c r="G14" s="19" t="s">
        <v>508</v>
      </c>
      <c r="H14" s="44" t="s">
        <v>638</v>
      </c>
      <c r="I14" s="14"/>
      <c r="J14" s="33" t="str">
        <f t="shared" si="0"/>
        <v>Ж16</v>
      </c>
      <c r="K14" s="46">
        <v>1</v>
      </c>
      <c r="L14" s="36" t="str">
        <f t="shared" si="1"/>
        <v>К</v>
      </c>
      <c r="M14" s="48">
        <v>1</v>
      </c>
      <c r="N14" s="22" t="str">
        <f t="shared" si="2"/>
        <v>Ж16</v>
      </c>
      <c r="O14" s="32">
        <v>4320</v>
      </c>
    </row>
    <row r="15" spans="1:15" s="32" customFormat="1" ht="12.75" customHeight="1">
      <c r="A15" s="15">
        <v>8</v>
      </c>
      <c r="B15" s="17">
        <v>454</v>
      </c>
      <c r="C15" s="27" t="s">
        <v>206</v>
      </c>
      <c r="D15" s="17">
        <v>1997</v>
      </c>
      <c r="E15" s="19" t="s">
        <v>0</v>
      </c>
      <c r="F15" s="19" t="s">
        <v>0</v>
      </c>
      <c r="G15" s="19" t="s">
        <v>16</v>
      </c>
      <c r="H15" s="44" t="s">
        <v>654</v>
      </c>
      <c r="I15" s="14"/>
      <c r="J15" s="33" t="str">
        <f t="shared" si="0"/>
        <v>Ж16</v>
      </c>
      <c r="K15" s="46">
        <v>2</v>
      </c>
      <c r="L15" s="36" t="str">
        <f t="shared" si="1"/>
        <v>К</v>
      </c>
      <c r="M15" s="48">
        <v>2</v>
      </c>
      <c r="N15" s="22" t="str">
        <f t="shared" si="2"/>
        <v>Ж16</v>
      </c>
      <c r="O15" s="32">
        <v>4445</v>
      </c>
    </row>
    <row r="16" spans="1:15" s="32" customFormat="1" ht="12.75" customHeight="1">
      <c r="A16" s="34">
        <v>9</v>
      </c>
      <c r="B16" s="17">
        <v>465</v>
      </c>
      <c r="C16" s="27" t="s">
        <v>197</v>
      </c>
      <c r="D16" s="17">
        <v>1985</v>
      </c>
      <c r="E16" s="19" t="s">
        <v>0</v>
      </c>
      <c r="F16" s="19" t="s">
        <v>0</v>
      </c>
      <c r="G16" s="19" t="s">
        <v>183</v>
      </c>
      <c r="H16" s="44" t="s">
        <v>674</v>
      </c>
      <c r="I16" s="14"/>
      <c r="J16" s="33" t="str">
        <f t="shared" si="0"/>
        <v>Ж30</v>
      </c>
      <c r="K16" s="46">
        <v>4</v>
      </c>
      <c r="L16" s="36">
        <f t="shared" si="1"/>
      </c>
      <c r="M16" s="48"/>
      <c r="N16" s="22">
        <f t="shared" si="2"/>
      </c>
      <c r="O16" s="32">
        <v>4578</v>
      </c>
    </row>
    <row r="17" spans="1:15" s="32" customFormat="1" ht="12.75" customHeight="1">
      <c r="A17" s="15">
        <v>10</v>
      </c>
      <c r="B17" s="17">
        <v>452</v>
      </c>
      <c r="C17" s="27" t="s">
        <v>417</v>
      </c>
      <c r="D17" s="17">
        <v>1972</v>
      </c>
      <c r="E17" s="19" t="s">
        <v>0</v>
      </c>
      <c r="F17" s="19" t="s">
        <v>0</v>
      </c>
      <c r="G17" s="19"/>
      <c r="H17" s="44" t="s">
        <v>683</v>
      </c>
      <c r="I17" s="14"/>
      <c r="J17" s="33" t="str">
        <f t="shared" si="0"/>
        <v>Ж40</v>
      </c>
      <c r="K17" s="46">
        <v>2</v>
      </c>
      <c r="L17" s="36">
        <f t="shared" si="1"/>
      </c>
      <c r="M17" s="48"/>
      <c r="N17" s="22">
        <f t="shared" si="2"/>
      </c>
      <c r="O17" s="32">
        <v>4615</v>
      </c>
    </row>
    <row r="18" spans="1:15" s="32" customFormat="1" ht="12.75" customHeight="1">
      <c r="A18" s="34">
        <v>11</v>
      </c>
      <c r="B18" s="25">
        <v>357</v>
      </c>
      <c r="C18" s="43" t="s">
        <v>194</v>
      </c>
      <c r="D18" s="3">
        <v>1984</v>
      </c>
      <c r="E18" s="4" t="s">
        <v>0</v>
      </c>
      <c r="F18" s="4" t="s">
        <v>0</v>
      </c>
      <c r="G18" s="4" t="s">
        <v>146</v>
      </c>
      <c r="H18" s="45" t="s">
        <v>684</v>
      </c>
      <c r="I18" s="5"/>
      <c r="J18" s="33" t="str">
        <f t="shared" si="0"/>
        <v>Ж30</v>
      </c>
      <c r="K18" s="46">
        <v>5</v>
      </c>
      <c r="L18" s="36">
        <f t="shared" si="1"/>
      </c>
      <c r="M18" s="48"/>
      <c r="N18" s="22">
        <f t="shared" si="2"/>
      </c>
      <c r="O18" s="32">
        <v>4617</v>
      </c>
    </row>
    <row r="19" spans="1:15" s="32" customFormat="1" ht="12.75" customHeight="1">
      <c r="A19" s="15">
        <v>12</v>
      </c>
      <c r="B19" s="25">
        <v>378</v>
      </c>
      <c r="C19" s="43" t="s">
        <v>168</v>
      </c>
      <c r="D19" s="3">
        <v>1993</v>
      </c>
      <c r="E19" s="4" t="s">
        <v>559</v>
      </c>
      <c r="F19" s="4" t="s">
        <v>169</v>
      </c>
      <c r="G19" s="4"/>
      <c r="H19" s="45" t="s">
        <v>685</v>
      </c>
      <c r="I19" s="5"/>
      <c r="J19" s="33" t="str">
        <f t="shared" si="0"/>
        <v>Ж20</v>
      </c>
      <c r="K19" s="46">
        <v>3</v>
      </c>
      <c r="L19" s="36">
        <f t="shared" si="1"/>
      </c>
      <c r="M19" s="48"/>
      <c r="N19" s="22">
        <f t="shared" si="2"/>
      </c>
      <c r="O19" s="32">
        <v>4618</v>
      </c>
    </row>
    <row r="20" spans="1:15" s="32" customFormat="1" ht="12.75" customHeight="1">
      <c r="A20" s="34">
        <v>13</v>
      </c>
      <c r="B20" s="17">
        <v>441</v>
      </c>
      <c r="C20" s="27" t="s">
        <v>438</v>
      </c>
      <c r="D20" s="17">
        <v>1982</v>
      </c>
      <c r="E20" s="19" t="s">
        <v>0</v>
      </c>
      <c r="F20" s="19" t="s">
        <v>0</v>
      </c>
      <c r="G20" s="19"/>
      <c r="H20" s="44" t="s">
        <v>688</v>
      </c>
      <c r="I20" s="14"/>
      <c r="J20" s="33" t="str">
        <f t="shared" si="0"/>
        <v>Ж30</v>
      </c>
      <c r="K20" s="46">
        <v>6</v>
      </c>
      <c r="L20" s="36">
        <f t="shared" si="1"/>
      </c>
      <c r="M20" s="48"/>
      <c r="N20" s="22">
        <f t="shared" si="2"/>
      </c>
      <c r="O20" s="32">
        <v>4650</v>
      </c>
    </row>
    <row r="21" spans="1:15" s="32" customFormat="1" ht="12.75" customHeight="1">
      <c r="A21" s="15">
        <v>14</v>
      </c>
      <c r="B21" s="24">
        <v>466</v>
      </c>
      <c r="C21" s="43" t="s">
        <v>129</v>
      </c>
      <c r="D21" s="3">
        <v>1990</v>
      </c>
      <c r="E21" s="4" t="s">
        <v>0</v>
      </c>
      <c r="F21" s="4" t="s">
        <v>0</v>
      </c>
      <c r="G21" s="4" t="s">
        <v>143</v>
      </c>
      <c r="H21" s="45" t="s">
        <v>695</v>
      </c>
      <c r="I21" s="5"/>
      <c r="J21" s="33" t="str">
        <f t="shared" si="0"/>
        <v>Ж20</v>
      </c>
      <c r="K21" s="46">
        <v>4</v>
      </c>
      <c r="L21" s="36">
        <f t="shared" si="1"/>
      </c>
      <c r="M21" s="48"/>
      <c r="N21" s="22">
        <f t="shared" si="2"/>
      </c>
      <c r="O21" s="32">
        <v>4681</v>
      </c>
    </row>
    <row r="22" spans="1:15" s="32" customFormat="1" ht="12.75" customHeight="1">
      <c r="A22" s="34">
        <v>15</v>
      </c>
      <c r="B22" s="17">
        <v>478</v>
      </c>
      <c r="C22" s="27" t="s">
        <v>180</v>
      </c>
      <c r="D22" s="17">
        <v>1980</v>
      </c>
      <c r="E22" s="19" t="s">
        <v>0</v>
      </c>
      <c r="F22" s="19" t="s">
        <v>0</v>
      </c>
      <c r="G22" s="19"/>
      <c r="H22" s="44" t="s">
        <v>702</v>
      </c>
      <c r="I22" s="14"/>
      <c r="J22" s="33" t="str">
        <f t="shared" si="0"/>
        <v>Ж30</v>
      </c>
      <c r="K22" s="46">
        <v>7</v>
      </c>
      <c r="L22" s="36">
        <f t="shared" si="1"/>
      </c>
      <c r="M22" s="48"/>
      <c r="N22" s="22">
        <f t="shared" si="2"/>
      </c>
      <c r="O22" s="32">
        <v>4752</v>
      </c>
    </row>
    <row r="23" spans="1:15" s="32" customFormat="1" ht="12.75" customHeight="1">
      <c r="A23" s="15">
        <v>16</v>
      </c>
      <c r="B23" s="25">
        <v>446</v>
      </c>
      <c r="C23" s="43" t="s">
        <v>400</v>
      </c>
      <c r="D23" s="3">
        <v>1978</v>
      </c>
      <c r="E23" s="4" t="s">
        <v>75</v>
      </c>
      <c r="F23" s="4" t="s">
        <v>401</v>
      </c>
      <c r="G23" s="4" t="s">
        <v>402</v>
      </c>
      <c r="H23" s="45" t="s">
        <v>709</v>
      </c>
      <c r="I23" s="5"/>
      <c r="J23" s="33" t="str">
        <f t="shared" si="0"/>
        <v>Ж30</v>
      </c>
      <c r="K23" s="46">
        <v>8</v>
      </c>
      <c r="L23" s="36">
        <f t="shared" si="1"/>
      </c>
      <c r="M23" s="48"/>
      <c r="N23" s="22">
        <f t="shared" si="2"/>
      </c>
      <c r="O23" s="32">
        <v>4766</v>
      </c>
    </row>
    <row r="24" spans="1:15" s="32" customFormat="1" ht="12.75" customHeight="1">
      <c r="A24" s="34">
        <v>17</v>
      </c>
      <c r="B24" s="17">
        <v>459</v>
      </c>
      <c r="C24" s="27" t="s">
        <v>40</v>
      </c>
      <c r="D24" s="17">
        <v>1979</v>
      </c>
      <c r="E24" s="19" t="s">
        <v>0</v>
      </c>
      <c r="F24" s="19" t="s">
        <v>0</v>
      </c>
      <c r="G24" s="19"/>
      <c r="H24" s="44" t="s">
        <v>712</v>
      </c>
      <c r="I24" s="14"/>
      <c r="J24" s="33" t="str">
        <f t="shared" si="0"/>
        <v>Ж30</v>
      </c>
      <c r="K24" s="46">
        <v>9</v>
      </c>
      <c r="L24" s="36">
        <f t="shared" si="1"/>
      </c>
      <c r="M24" s="48"/>
      <c r="N24" s="22">
        <f t="shared" si="2"/>
      </c>
      <c r="O24" s="32">
        <v>4795</v>
      </c>
    </row>
    <row r="25" spans="1:15" s="32" customFormat="1" ht="12.75" customHeight="1">
      <c r="A25" s="15">
        <v>18</v>
      </c>
      <c r="B25" s="25">
        <v>363</v>
      </c>
      <c r="C25" s="43" t="s">
        <v>902</v>
      </c>
      <c r="D25" s="3">
        <v>1981</v>
      </c>
      <c r="E25" s="4" t="s">
        <v>0</v>
      </c>
      <c r="F25" s="4" t="s">
        <v>0</v>
      </c>
      <c r="G25" s="4"/>
      <c r="H25" s="45" t="s">
        <v>717</v>
      </c>
      <c r="I25" s="5"/>
      <c r="J25" s="33" t="str">
        <f t="shared" si="0"/>
        <v>Ж30</v>
      </c>
      <c r="K25" s="46">
        <v>10</v>
      </c>
      <c r="L25" s="36">
        <f t="shared" si="1"/>
      </c>
      <c r="M25" s="48"/>
      <c r="N25" s="22">
        <f t="shared" si="2"/>
      </c>
      <c r="O25" s="32">
        <v>4817</v>
      </c>
    </row>
    <row r="26" spans="1:15" s="32" customFormat="1" ht="12.75" customHeight="1">
      <c r="A26" s="34">
        <v>19</v>
      </c>
      <c r="B26" s="17">
        <v>432</v>
      </c>
      <c r="C26" s="27" t="s">
        <v>550</v>
      </c>
      <c r="D26" s="17">
        <v>1988</v>
      </c>
      <c r="E26" s="19" t="s">
        <v>0</v>
      </c>
      <c r="F26" s="19" t="s">
        <v>0</v>
      </c>
      <c r="G26" s="19"/>
      <c r="H26" s="44" t="s">
        <v>722</v>
      </c>
      <c r="I26" s="14"/>
      <c r="J26" s="33" t="str">
        <f t="shared" si="0"/>
        <v>Ж20</v>
      </c>
      <c r="K26" s="46">
        <v>5</v>
      </c>
      <c r="L26" s="36">
        <f t="shared" si="1"/>
      </c>
      <c r="M26" s="48"/>
      <c r="N26" s="22">
        <f t="shared" si="2"/>
      </c>
      <c r="O26" s="32">
        <v>4844</v>
      </c>
    </row>
    <row r="27" spans="1:15" s="32" customFormat="1" ht="12.75" customHeight="1">
      <c r="A27" s="15">
        <v>20</v>
      </c>
      <c r="B27" s="17">
        <v>362</v>
      </c>
      <c r="C27" s="27" t="s">
        <v>153</v>
      </c>
      <c r="D27" s="17">
        <v>1978</v>
      </c>
      <c r="E27" s="19" t="s">
        <v>0</v>
      </c>
      <c r="F27" s="19" t="s">
        <v>0</v>
      </c>
      <c r="G27" s="19" t="s">
        <v>146</v>
      </c>
      <c r="H27" s="44" t="s">
        <v>724</v>
      </c>
      <c r="I27" s="14"/>
      <c r="J27" s="33" t="str">
        <f t="shared" si="0"/>
        <v>Ж30</v>
      </c>
      <c r="K27" s="46">
        <v>11</v>
      </c>
      <c r="L27" s="36">
        <f t="shared" si="1"/>
      </c>
      <c r="M27" s="48"/>
      <c r="N27" s="22">
        <f t="shared" si="2"/>
      </c>
      <c r="O27" s="32">
        <v>4860</v>
      </c>
    </row>
    <row r="28" spans="1:15" s="32" customFormat="1" ht="12.75" customHeight="1">
      <c r="A28" s="34">
        <v>21</v>
      </c>
      <c r="B28" s="17">
        <v>477</v>
      </c>
      <c r="C28" s="27" t="s">
        <v>37</v>
      </c>
      <c r="D28" s="17">
        <v>2000</v>
      </c>
      <c r="E28" s="19" t="s">
        <v>45</v>
      </c>
      <c r="F28" s="19" t="s">
        <v>14</v>
      </c>
      <c r="G28" s="19" t="s">
        <v>140</v>
      </c>
      <c r="H28" s="44" t="s">
        <v>731</v>
      </c>
      <c r="I28" s="14"/>
      <c r="J28" s="33" t="str">
        <f t="shared" si="0"/>
        <v>Ж16</v>
      </c>
      <c r="K28" s="46">
        <v>3</v>
      </c>
      <c r="L28" s="36" t="str">
        <f t="shared" si="1"/>
        <v>К</v>
      </c>
      <c r="M28" s="48">
        <v>3</v>
      </c>
      <c r="N28" s="22" t="str">
        <f t="shared" si="2"/>
        <v>Ж16</v>
      </c>
      <c r="O28" s="32">
        <v>4920</v>
      </c>
    </row>
    <row r="29" spans="1:15" s="32" customFormat="1" ht="12.75" customHeight="1">
      <c r="A29" s="15">
        <v>22</v>
      </c>
      <c r="B29" s="17">
        <v>352</v>
      </c>
      <c r="C29" s="27" t="s">
        <v>208</v>
      </c>
      <c r="D29" s="17">
        <v>1983</v>
      </c>
      <c r="E29" s="19" t="s">
        <v>0</v>
      </c>
      <c r="F29" s="19" t="s">
        <v>0</v>
      </c>
      <c r="G29" s="19"/>
      <c r="H29" s="44" t="s">
        <v>741</v>
      </c>
      <c r="I29" s="14"/>
      <c r="J29" s="33" t="str">
        <f t="shared" si="0"/>
        <v>Ж30</v>
      </c>
      <c r="K29" s="46">
        <v>12</v>
      </c>
      <c r="L29" s="36">
        <f t="shared" si="1"/>
      </c>
      <c r="M29" s="48"/>
      <c r="N29" s="22">
        <f t="shared" si="2"/>
      </c>
      <c r="O29" s="32">
        <v>4962</v>
      </c>
    </row>
    <row r="30" spans="1:15" s="32" customFormat="1" ht="12.75" customHeight="1">
      <c r="A30" s="34">
        <v>23</v>
      </c>
      <c r="B30" s="17">
        <v>442</v>
      </c>
      <c r="C30" s="27" t="s">
        <v>439</v>
      </c>
      <c r="D30" s="17">
        <v>1983</v>
      </c>
      <c r="E30" s="19" t="s">
        <v>0</v>
      </c>
      <c r="F30" s="19" t="s">
        <v>0</v>
      </c>
      <c r="G30" s="19" t="s">
        <v>440</v>
      </c>
      <c r="H30" s="44" t="s">
        <v>744</v>
      </c>
      <c r="I30" s="14"/>
      <c r="J30" s="33" t="str">
        <f t="shared" si="0"/>
        <v>Ж30</v>
      </c>
      <c r="K30" s="46">
        <v>13</v>
      </c>
      <c r="L30" s="36">
        <f t="shared" si="1"/>
      </c>
      <c r="M30" s="48"/>
      <c r="N30" s="22">
        <f t="shared" si="2"/>
      </c>
      <c r="O30" s="32">
        <v>4972</v>
      </c>
    </row>
    <row r="31" spans="1:15" s="32" customFormat="1" ht="12.75" customHeight="1">
      <c r="A31" s="15">
        <v>24</v>
      </c>
      <c r="B31" s="25">
        <v>485</v>
      </c>
      <c r="C31" s="43" t="s">
        <v>173</v>
      </c>
      <c r="D31" s="3">
        <v>1996</v>
      </c>
      <c r="E31" s="4" t="s">
        <v>0</v>
      </c>
      <c r="F31" s="4" t="s">
        <v>0</v>
      </c>
      <c r="G31" s="4" t="s">
        <v>126</v>
      </c>
      <c r="H31" s="45" t="s">
        <v>746</v>
      </c>
      <c r="I31" s="5"/>
      <c r="J31" s="33" t="str">
        <f t="shared" si="0"/>
        <v>Ж20</v>
      </c>
      <c r="K31" s="46">
        <v>6</v>
      </c>
      <c r="L31" s="36" t="str">
        <f t="shared" si="1"/>
        <v>К</v>
      </c>
      <c r="M31" s="48">
        <v>4</v>
      </c>
      <c r="N31" s="22">
        <f t="shared" si="2"/>
      </c>
      <c r="O31" s="32">
        <v>4982</v>
      </c>
    </row>
    <row r="32" spans="1:15" s="32" customFormat="1" ht="12.75" customHeight="1">
      <c r="A32" s="34">
        <v>25</v>
      </c>
      <c r="B32" s="17">
        <v>353</v>
      </c>
      <c r="C32" s="27" t="s">
        <v>821</v>
      </c>
      <c r="D32" s="17">
        <v>1998</v>
      </c>
      <c r="E32" s="19" t="s">
        <v>0</v>
      </c>
      <c r="F32" s="19" t="s">
        <v>0</v>
      </c>
      <c r="G32" s="19"/>
      <c r="H32" s="44" t="s">
        <v>759</v>
      </c>
      <c r="I32" s="14"/>
      <c r="J32" s="33" t="str">
        <f t="shared" si="0"/>
        <v>Ж16</v>
      </c>
      <c r="K32" s="46">
        <v>4</v>
      </c>
      <c r="L32" s="36" t="str">
        <f t="shared" si="1"/>
        <v>К</v>
      </c>
      <c r="M32" s="48">
        <v>5</v>
      </c>
      <c r="N32" s="22" t="str">
        <f t="shared" si="2"/>
        <v>Ж16</v>
      </c>
      <c r="O32" s="32">
        <v>5105</v>
      </c>
    </row>
    <row r="33" spans="1:15" s="32" customFormat="1" ht="12.75" customHeight="1">
      <c r="A33" s="15">
        <v>26</v>
      </c>
      <c r="B33" s="17">
        <v>479</v>
      </c>
      <c r="C33" s="27" t="s">
        <v>179</v>
      </c>
      <c r="D33" s="17">
        <v>1982</v>
      </c>
      <c r="E33" s="19" t="s">
        <v>0</v>
      </c>
      <c r="F33" s="19" t="s">
        <v>0</v>
      </c>
      <c r="G33" s="19" t="s">
        <v>120</v>
      </c>
      <c r="H33" s="44" t="s">
        <v>769</v>
      </c>
      <c r="I33" s="14"/>
      <c r="J33" s="33" t="str">
        <f t="shared" si="0"/>
        <v>Ж30</v>
      </c>
      <c r="K33" s="46">
        <v>14</v>
      </c>
      <c r="L33" s="36">
        <f t="shared" si="1"/>
      </c>
      <c r="M33" s="48"/>
      <c r="N33" s="22">
        <f t="shared" si="2"/>
      </c>
      <c r="O33" s="32">
        <v>5162</v>
      </c>
    </row>
    <row r="34" spans="1:15" s="32" customFormat="1" ht="12.75" customHeight="1">
      <c r="A34" s="34">
        <v>27</v>
      </c>
      <c r="B34" s="25">
        <v>366</v>
      </c>
      <c r="C34" s="43" t="s">
        <v>157</v>
      </c>
      <c r="D34" s="3">
        <v>1981</v>
      </c>
      <c r="E34" s="4" t="s">
        <v>0</v>
      </c>
      <c r="F34" s="4" t="s">
        <v>0</v>
      </c>
      <c r="G34" s="4" t="s">
        <v>158</v>
      </c>
      <c r="H34" s="45" t="s">
        <v>773</v>
      </c>
      <c r="I34" s="5"/>
      <c r="J34" s="33" t="str">
        <f t="shared" si="0"/>
        <v>Ж30</v>
      </c>
      <c r="K34" s="46">
        <v>15</v>
      </c>
      <c r="L34" s="36">
        <f t="shared" si="1"/>
      </c>
      <c r="M34" s="48"/>
      <c r="N34" s="22">
        <f t="shared" si="2"/>
      </c>
      <c r="O34" s="32">
        <v>5187</v>
      </c>
    </row>
    <row r="35" spans="1:15" s="32" customFormat="1" ht="12.75" customHeight="1">
      <c r="A35" s="15">
        <v>28</v>
      </c>
      <c r="B35" s="17">
        <v>489</v>
      </c>
      <c r="C35" s="27" t="s">
        <v>130</v>
      </c>
      <c r="D35" s="17">
        <v>2002</v>
      </c>
      <c r="E35" s="19" t="s">
        <v>0</v>
      </c>
      <c r="F35" s="19" t="s">
        <v>0</v>
      </c>
      <c r="G35" s="19"/>
      <c r="H35" s="44" t="s">
        <v>778</v>
      </c>
      <c r="I35" s="14"/>
      <c r="J35" s="33" t="str">
        <f t="shared" si="0"/>
        <v>Ж13</v>
      </c>
      <c r="K35" s="46">
        <v>1</v>
      </c>
      <c r="L35" s="36" t="str">
        <f t="shared" si="1"/>
        <v>К</v>
      </c>
      <c r="M35" s="48">
        <v>6</v>
      </c>
      <c r="N35" s="22" t="str">
        <f t="shared" si="2"/>
        <v>Ж13</v>
      </c>
      <c r="O35" s="32">
        <v>5212</v>
      </c>
    </row>
    <row r="36" spans="1:15" s="32" customFormat="1" ht="12.75" customHeight="1">
      <c r="A36" s="34">
        <v>29</v>
      </c>
      <c r="B36" s="17">
        <v>470</v>
      </c>
      <c r="C36" s="27" t="s">
        <v>189</v>
      </c>
      <c r="D36" s="17">
        <v>1986</v>
      </c>
      <c r="E36" s="19" t="s">
        <v>0</v>
      </c>
      <c r="F36" s="19" t="s">
        <v>0</v>
      </c>
      <c r="G36" s="19" t="s">
        <v>46</v>
      </c>
      <c r="H36" s="44" t="s">
        <v>782</v>
      </c>
      <c r="I36" s="14"/>
      <c r="J36" s="33" t="str">
        <f t="shared" si="0"/>
        <v>Ж30</v>
      </c>
      <c r="K36" s="46">
        <v>16</v>
      </c>
      <c r="L36" s="36">
        <f t="shared" si="1"/>
      </c>
      <c r="M36" s="48"/>
      <c r="N36" s="22">
        <f t="shared" si="2"/>
      </c>
      <c r="O36" s="32">
        <v>5228</v>
      </c>
    </row>
    <row r="37" spans="1:15" s="32" customFormat="1" ht="12.75" customHeight="1">
      <c r="A37" s="15">
        <v>30</v>
      </c>
      <c r="B37" s="17">
        <v>354</v>
      </c>
      <c r="C37" s="27" t="s">
        <v>209</v>
      </c>
      <c r="D37" s="17">
        <v>1992</v>
      </c>
      <c r="E37" s="19" t="s">
        <v>0</v>
      </c>
      <c r="F37" s="19" t="s">
        <v>0</v>
      </c>
      <c r="G37" s="19"/>
      <c r="H37" s="44" t="s">
        <v>783</v>
      </c>
      <c r="I37" s="14"/>
      <c r="J37" s="33" t="str">
        <f t="shared" si="0"/>
        <v>Ж20</v>
      </c>
      <c r="K37" s="46">
        <v>7</v>
      </c>
      <c r="L37" s="36">
        <f t="shared" si="1"/>
      </c>
      <c r="M37" s="48"/>
      <c r="N37" s="22">
        <f t="shared" si="2"/>
      </c>
      <c r="O37" s="32">
        <v>5230</v>
      </c>
    </row>
    <row r="38" spans="1:15" s="32" customFormat="1" ht="12.75" customHeight="1">
      <c r="A38" s="34">
        <v>31</v>
      </c>
      <c r="B38" s="17">
        <v>498</v>
      </c>
      <c r="C38" s="27" t="s">
        <v>139</v>
      </c>
      <c r="D38" s="17">
        <v>2001</v>
      </c>
      <c r="E38" s="19" t="s">
        <v>0</v>
      </c>
      <c r="F38" s="19" t="s">
        <v>0</v>
      </c>
      <c r="G38" s="19" t="s">
        <v>140</v>
      </c>
      <c r="H38" s="44" t="s">
        <v>786</v>
      </c>
      <c r="I38" s="14"/>
      <c r="J38" s="33" t="str">
        <f t="shared" si="0"/>
        <v>Ж13</v>
      </c>
      <c r="K38" s="46">
        <v>2</v>
      </c>
      <c r="L38" s="36" t="str">
        <f t="shared" si="1"/>
        <v>К</v>
      </c>
      <c r="M38" s="48">
        <v>7</v>
      </c>
      <c r="N38" s="22" t="str">
        <f t="shared" si="2"/>
        <v>Ж13</v>
      </c>
      <c r="O38" s="32">
        <v>5248</v>
      </c>
    </row>
    <row r="39" spans="1:15" s="32" customFormat="1" ht="12.75" customHeight="1">
      <c r="A39" s="15">
        <v>32</v>
      </c>
      <c r="B39" s="25">
        <v>356</v>
      </c>
      <c r="C39" s="43" t="s">
        <v>145</v>
      </c>
      <c r="D39" s="3">
        <v>1990</v>
      </c>
      <c r="E39" s="4" t="s">
        <v>0</v>
      </c>
      <c r="F39" s="4" t="s">
        <v>0</v>
      </c>
      <c r="G39" s="4"/>
      <c r="H39" s="45" t="s">
        <v>787</v>
      </c>
      <c r="I39" s="5"/>
      <c r="J39" s="33" t="str">
        <f t="shared" si="0"/>
        <v>Ж20</v>
      </c>
      <c r="K39" s="46">
        <v>8</v>
      </c>
      <c r="L39" s="36">
        <f t="shared" si="1"/>
      </c>
      <c r="M39" s="48"/>
      <c r="N39" s="22">
        <f t="shared" si="2"/>
      </c>
      <c r="O39" s="32">
        <v>5259</v>
      </c>
    </row>
    <row r="40" spans="1:15" s="32" customFormat="1" ht="12.75" customHeight="1">
      <c r="A40" s="34">
        <v>33</v>
      </c>
      <c r="B40" s="25">
        <v>375</v>
      </c>
      <c r="C40" s="43" t="s">
        <v>166</v>
      </c>
      <c r="D40" s="3">
        <v>2002</v>
      </c>
      <c r="E40" s="4" t="s">
        <v>0</v>
      </c>
      <c r="F40" s="4" t="s">
        <v>0</v>
      </c>
      <c r="G40" s="4"/>
      <c r="H40" s="45" t="s">
        <v>788</v>
      </c>
      <c r="I40" s="5"/>
      <c r="J40" s="33" t="str">
        <f aca="true" t="shared" si="3" ref="J40:J71">IF(AND(D40&gt;=1900,D40&lt;=1946),"Ж70",IF(AND(D40&gt;=1947,D40&lt;=1956),"Ж60",IF(AND(D40&gt;=1957,D40&lt;=1966),"Ж50",IF(AND(D40&gt;=1967,D40&lt;=1976),"Ж40",IF(AND(D40&gt;=1977,D40&lt;=1986),"Ж30",IF(AND(D40&gt;=1987,D40&lt;=1996),"Ж20",N40))))))</f>
        <v>Ж13</v>
      </c>
      <c r="K40" s="46">
        <v>3</v>
      </c>
      <c r="L40" s="36" t="str">
        <f aca="true" t="shared" si="4" ref="L40:L71">IF(AND(D40&gt;=1994,D40&lt;=2016),"К","")</f>
        <v>К</v>
      </c>
      <c r="M40" s="48">
        <v>8</v>
      </c>
      <c r="N40" s="22" t="str">
        <f aca="true" t="shared" si="5" ref="N40:N71">IF(AND(D40&gt;=1997,D40&lt;=2000),"Ж16",IF(AND(D40&gt;=2001,D40&lt;=2016),"Ж13",""))</f>
        <v>Ж13</v>
      </c>
      <c r="O40" s="32">
        <v>5269</v>
      </c>
    </row>
    <row r="41" spans="1:15" s="32" customFormat="1" ht="12.75" customHeight="1">
      <c r="A41" s="15">
        <v>34</v>
      </c>
      <c r="B41" s="25">
        <v>365</v>
      </c>
      <c r="C41" s="43" t="s">
        <v>156</v>
      </c>
      <c r="D41" s="3">
        <v>1981</v>
      </c>
      <c r="E41" s="4" t="s">
        <v>0</v>
      </c>
      <c r="F41" s="4" t="s">
        <v>0</v>
      </c>
      <c r="G41" s="4" t="s">
        <v>150</v>
      </c>
      <c r="H41" s="45" t="s">
        <v>789</v>
      </c>
      <c r="I41" s="5"/>
      <c r="J41" s="33" t="str">
        <f t="shared" si="3"/>
        <v>Ж30</v>
      </c>
      <c r="K41" s="46">
        <v>17</v>
      </c>
      <c r="L41" s="36">
        <f t="shared" si="4"/>
      </c>
      <c r="M41" s="48"/>
      <c r="N41" s="22">
        <f t="shared" si="5"/>
      </c>
      <c r="O41" s="32">
        <v>5273</v>
      </c>
    </row>
    <row r="42" spans="1:15" s="32" customFormat="1" ht="12.75" customHeight="1">
      <c r="A42" s="34">
        <v>35</v>
      </c>
      <c r="B42" s="17">
        <v>374</v>
      </c>
      <c r="C42" s="27" t="s">
        <v>164</v>
      </c>
      <c r="D42" s="17">
        <v>1995</v>
      </c>
      <c r="E42" s="19" t="s">
        <v>0</v>
      </c>
      <c r="F42" s="19" t="s">
        <v>0</v>
      </c>
      <c r="G42" s="19" t="s">
        <v>165</v>
      </c>
      <c r="H42" s="44" t="s">
        <v>791</v>
      </c>
      <c r="I42" s="14"/>
      <c r="J42" s="33" t="str">
        <f t="shared" si="3"/>
        <v>Ж20</v>
      </c>
      <c r="K42" s="46">
        <v>9</v>
      </c>
      <c r="L42" s="36" t="str">
        <f t="shared" si="4"/>
        <v>К</v>
      </c>
      <c r="M42" s="48">
        <v>9</v>
      </c>
      <c r="N42" s="22">
        <f t="shared" si="5"/>
      </c>
      <c r="O42" s="32">
        <v>5288</v>
      </c>
    </row>
    <row r="43" spans="1:15" s="32" customFormat="1" ht="12.75" customHeight="1">
      <c r="A43" s="15">
        <v>36</v>
      </c>
      <c r="B43" s="17">
        <v>351</v>
      </c>
      <c r="C43" s="27" t="s">
        <v>207</v>
      </c>
      <c r="D43" s="17">
        <v>1963</v>
      </c>
      <c r="E43" s="19" t="s">
        <v>0</v>
      </c>
      <c r="F43" s="19" t="s">
        <v>0</v>
      </c>
      <c r="G43" s="19" t="s">
        <v>20</v>
      </c>
      <c r="H43" s="44" t="s">
        <v>792</v>
      </c>
      <c r="I43" s="14"/>
      <c r="J43" s="33" t="str">
        <f t="shared" si="3"/>
        <v>Ж50</v>
      </c>
      <c r="K43" s="46">
        <v>1</v>
      </c>
      <c r="L43" s="36">
        <f t="shared" si="4"/>
      </c>
      <c r="M43" s="48"/>
      <c r="N43" s="22">
        <f t="shared" si="5"/>
      </c>
      <c r="O43" s="32">
        <v>5294</v>
      </c>
    </row>
    <row r="44" spans="1:15" s="32" customFormat="1" ht="12.75" customHeight="1">
      <c r="A44" s="34">
        <v>37</v>
      </c>
      <c r="B44" s="17">
        <v>373</v>
      </c>
      <c r="C44" s="27" t="s">
        <v>163</v>
      </c>
      <c r="D44" s="17">
        <v>1971</v>
      </c>
      <c r="E44" s="19" t="s">
        <v>0</v>
      </c>
      <c r="F44" s="19" t="s">
        <v>0</v>
      </c>
      <c r="G44" s="19" t="s">
        <v>122</v>
      </c>
      <c r="H44" s="44" t="s">
        <v>792</v>
      </c>
      <c r="I44" s="14"/>
      <c r="J44" s="33" t="str">
        <f t="shared" si="3"/>
        <v>Ж40</v>
      </c>
      <c r="K44" s="46">
        <v>3</v>
      </c>
      <c r="L44" s="36">
        <f t="shared" si="4"/>
      </c>
      <c r="M44" s="48"/>
      <c r="N44" s="22">
        <f t="shared" si="5"/>
      </c>
      <c r="O44" s="32">
        <v>5294</v>
      </c>
    </row>
    <row r="45" spans="1:15" s="32" customFormat="1" ht="12.75" customHeight="1">
      <c r="A45" s="15">
        <v>38</v>
      </c>
      <c r="B45" s="17">
        <v>460</v>
      </c>
      <c r="C45" s="27" t="s">
        <v>47</v>
      </c>
      <c r="D45" s="17">
        <v>1992</v>
      </c>
      <c r="E45" s="19" t="s">
        <v>0</v>
      </c>
      <c r="F45" s="19" t="s">
        <v>0</v>
      </c>
      <c r="G45" s="19"/>
      <c r="H45" s="44" t="s">
        <v>801</v>
      </c>
      <c r="I45" s="14"/>
      <c r="J45" s="33" t="str">
        <f t="shared" si="3"/>
        <v>Ж20</v>
      </c>
      <c r="K45" s="46">
        <v>10</v>
      </c>
      <c r="L45" s="36">
        <f t="shared" si="4"/>
      </c>
      <c r="M45" s="48"/>
      <c r="N45" s="22">
        <f t="shared" si="5"/>
      </c>
      <c r="O45" s="32">
        <v>5327</v>
      </c>
    </row>
    <row r="46" spans="1:15" s="32" customFormat="1" ht="12.75" customHeight="1">
      <c r="A46" s="34">
        <v>39</v>
      </c>
      <c r="B46" s="17">
        <v>453</v>
      </c>
      <c r="C46" s="27" t="s">
        <v>418</v>
      </c>
      <c r="D46" s="17">
        <v>1973</v>
      </c>
      <c r="E46" s="19" t="s">
        <v>0</v>
      </c>
      <c r="F46" s="19" t="s">
        <v>0</v>
      </c>
      <c r="G46" s="19"/>
      <c r="H46" s="44" t="s">
        <v>810</v>
      </c>
      <c r="I46" s="14"/>
      <c r="J46" s="33" t="str">
        <f t="shared" si="3"/>
        <v>Ж40</v>
      </c>
      <c r="K46" s="46">
        <v>4</v>
      </c>
      <c r="L46" s="36">
        <f t="shared" si="4"/>
      </c>
      <c r="M46" s="48"/>
      <c r="N46" s="22">
        <f t="shared" si="5"/>
      </c>
      <c r="O46" s="32">
        <v>5368</v>
      </c>
    </row>
    <row r="47" spans="1:15" s="32" customFormat="1" ht="12.75" customHeight="1">
      <c r="A47" s="15">
        <v>40</v>
      </c>
      <c r="B47" s="17">
        <v>371</v>
      </c>
      <c r="C47" s="27" t="s">
        <v>188</v>
      </c>
      <c r="D47" s="17">
        <v>2000</v>
      </c>
      <c r="E47" s="19" t="s">
        <v>0</v>
      </c>
      <c r="F47" s="19" t="s">
        <v>0</v>
      </c>
      <c r="G47" s="19"/>
      <c r="H47" s="44" t="s">
        <v>813</v>
      </c>
      <c r="I47" s="14"/>
      <c r="J47" s="33" t="str">
        <f t="shared" si="3"/>
        <v>Ж16</v>
      </c>
      <c r="K47" s="46">
        <v>5</v>
      </c>
      <c r="L47" s="36" t="str">
        <f t="shared" si="4"/>
        <v>К</v>
      </c>
      <c r="M47" s="48">
        <v>10</v>
      </c>
      <c r="N47" s="22" t="str">
        <f t="shared" si="5"/>
        <v>Ж16</v>
      </c>
      <c r="O47" s="32">
        <v>5380</v>
      </c>
    </row>
    <row r="48" spans="1:15" s="32" customFormat="1" ht="12.75" customHeight="1">
      <c r="A48" s="34">
        <v>41</v>
      </c>
      <c r="B48" s="17">
        <v>462</v>
      </c>
      <c r="C48" s="27" t="s">
        <v>199</v>
      </c>
      <c r="D48" s="17">
        <v>1956</v>
      </c>
      <c r="E48" s="19" t="s">
        <v>0</v>
      </c>
      <c r="F48" s="19" t="s">
        <v>200</v>
      </c>
      <c r="G48" s="19"/>
      <c r="H48" s="44" t="s">
        <v>819</v>
      </c>
      <c r="I48" s="14"/>
      <c r="J48" s="33" t="str">
        <f t="shared" si="3"/>
        <v>Ж60</v>
      </c>
      <c r="K48" s="46">
        <v>1</v>
      </c>
      <c r="L48" s="36">
        <f t="shared" si="4"/>
      </c>
      <c r="M48" s="48"/>
      <c r="N48" s="22">
        <f t="shared" si="5"/>
      </c>
      <c r="O48" s="32">
        <v>5449</v>
      </c>
    </row>
    <row r="49" spans="1:15" s="32" customFormat="1" ht="12.75" customHeight="1">
      <c r="A49" s="15">
        <v>42</v>
      </c>
      <c r="B49" s="17">
        <v>450</v>
      </c>
      <c r="C49" s="27" t="s">
        <v>414</v>
      </c>
      <c r="D49" s="17">
        <v>1949</v>
      </c>
      <c r="E49" s="19" t="s">
        <v>45</v>
      </c>
      <c r="F49" s="19" t="s">
        <v>415</v>
      </c>
      <c r="G49" s="19" t="s">
        <v>13</v>
      </c>
      <c r="H49" s="44" t="s">
        <v>822</v>
      </c>
      <c r="I49" s="14"/>
      <c r="J49" s="33" t="str">
        <f t="shared" si="3"/>
        <v>Ж60</v>
      </c>
      <c r="K49" s="46">
        <v>2</v>
      </c>
      <c r="L49" s="36">
        <f t="shared" si="4"/>
      </c>
      <c r="M49" s="48"/>
      <c r="N49" s="22">
        <f t="shared" si="5"/>
      </c>
      <c r="O49" s="32">
        <v>5459</v>
      </c>
    </row>
    <row r="50" spans="1:15" s="32" customFormat="1" ht="12.75" customHeight="1">
      <c r="A50" s="34">
        <v>43</v>
      </c>
      <c r="B50" s="17">
        <v>440</v>
      </c>
      <c r="C50" s="27" t="s">
        <v>493</v>
      </c>
      <c r="D50" s="17">
        <v>1984</v>
      </c>
      <c r="E50" s="19" t="s">
        <v>0</v>
      </c>
      <c r="F50" s="19" t="s">
        <v>0</v>
      </c>
      <c r="G50" s="19" t="s">
        <v>494</v>
      </c>
      <c r="H50" s="44" t="s">
        <v>830</v>
      </c>
      <c r="I50" s="14"/>
      <c r="J50" s="33" t="str">
        <f t="shared" si="3"/>
        <v>Ж30</v>
      </c>
      <c r="K50" s="46">
        <v>18</v>
      </c>
      <c r="L50" s="36">
        <f t="shared" si="4"/>
      </c>
      <c r="M50" s="48"/>
      <c r="N50" s="22">
        <f t="shared" si="5"/>
      </c>
      <c r="O50" s="32">
        <v>5498</v>
      </c>
    </row>
    <row r="51" spans="1:15" s="32" customFormat="1" ht="12.75" customHeight="1">
      <c r="A51" s="15">
        <v>44</v>
      </c>
      <c r="B51" s="17">
        <v>468</v>
      </c>
      <c r="C51" s="27" t="s">
        <v>193</v>
      </c>
      <c r="D51" s="17">
        <v>1988</v>
      </c>
      <c r="E51" s="19" t="s">
        <v>0</v>
      </c>
      <c r="F51" s="19" t="s">
        <v>0</v>
      </c>
      <c r="G51" s="19"/>
      <c r="H51" s="44" t="s">
        <v>834</v>
      </c>
      <c r="I51" s="14"/>
      <c r="J51" s="33" t="str">
        <f t="shared" si="3"/>
        <v>Ж20</v>
      </c>
      <c r="K51" s="46">
        <v>11</v>
      </c>
      <c r="L51" s="36">
        <f t="shared" si="4"/>
      </c>
      <c r="M51" s="48"/>
      <c r="N51" s="22">
        <f t="shared" si="5"/>
      </c>
      <c r="O51" s="32">
        <v>5525</v>
      </c>
    </row>
    <row r="52" spans="1:15" s="32" customFormat="1" ht="12.75" customHeight="1">
      <c r="A52" s="34">
        <v>45</v>
      </c>
      <c r="B52" s="17">
        <v>486</v>
      </c>
      <c r="C52" s="27" t="s">
        <v>172</v>
      </c>
      <c r="D52" s="17">
        <v>1965</v>
      </c>
      <c r="E52" s="19" t="s">
        <v>0</v>
      </c>
      <c r="F52" s="19" t="s">
        <v>0</v>
      </c>
      <c r="G52" s="19"/>
      <c r="H52" s="44" t="s">
        <v>837</v>
      </c>
      <c r="I52" s="14"/>
      <c r="J52" s="33" t="str">
        <f t="shared" si="3"/>
        <v>Ж50</v>
      </c>
      <c r="K52" s="46">
        <v>2</v>
      </c>
      <c r="L52" s="36">
        <f t="shared" si="4"/>
      </c>
      <c r="M52" s="48"/>
      <c r="N52" s="22">
        <f t="shared" si="5"/>
      </c>
      <c r="O52" s="32">
        <v>5549</v>
      </c>
    </row>
    <row r="53" spans="1:15" s="32" customFormat="1" ht="12.75" customHeight="1">
      <c r="A53" s="15">
        <v>46</v>
      </c>
      <c r="B53" s="17">
        <v>480</v>
      </c>
      <c r="C53" s="27" t="s">
        <v>175</v>
      </c>
      <c r="D53" s="17">
        <v>1980</v>
      </c>
      <c r="E53" s="19" t="s">
        <v>0</v>
      </c>
      <c r="F53" s="19" t="s">
        <v>0</v>
      </c>
      <c r="G53" s="19" t="s">
        <v>176</v>
      </c>
      <c r="H53" s="44" t="s">
        <v>838</v>
      </c>
      <c r="I53" s="14"/>
      <c r="J53" s="33" t="str">
        <f t="shared" si="3"/>
        <v>Ж30</v>
      </c>
      <c r="K53" s="46">
        <v>19</v>
      </c>
      <c r="L53" s="36">
        <f t="shared" si="4"/>
      </c>
      <c r="M53" s="48"/>
      <c r="N53" s="22">
        <f t="shared" si="5"/>
      </c>
      <c r="O53" s="32">
        <v>5551</v>
      </c>
    </row>
    <row r="54" spans="1:15" s="32" customFormat="1" ht="12.75" customHeight="1">
      <c r="A54" s="34">
        <v>47</v>
      </c>
      <c r="B54" s="17">
        <v>445</v>
      </c>
      <c r="C54" s="27" t="s">
        <v>443</v>
      </c>
      <c r="D54" s="17">
        <v>1960</v>
      </c>
      <c r="E54" s="19" t="s">
        <v>0</v>
      </c>
      <c r="F54" s="19" t="s">
        <v>0</v>
      </c>
      <c r="G54" s="19" t="s">
        <v>444</v>
      </c>
      <c r="H54" s="44" t="s">
        <v>839</v>
      </c>
      <c r="I54" s="14"/>
      <c r="J54" s="33" t="str">
        <f t="shared" si="3"/>
        <v>Ж50</v>
      </c>
      <c r="K54" s="46">
        <v>3</v>
      </c>
      <c r="L54" s="36">
        <f t="shared" si="4"/>
      </c>
      <c r="M54" s="48"/>
      <c r="N54" s="22">
        <f t="shared" si="5"/>
      </c>
      <c r="O54" s="32">
        <v>5558</v>
      </c>
    </row>
    <row r="55" spans="1:15" s="32" customFormat="1" ht="12.75" customHeight="1">
      <c r="A55" s="15">
        <v>48</v>
      </c>
      <c r="B55" s="25">
        <v>472</v>
      </c>
      <c r="C55" s="43" t="s">
        <v>186</v>
      </c>
      <c r="D55" s="3">
        <v>1982</v>
      </c>
      <c r="E55" s="4" t="s">
        <v>0</v>
      </c>
      <c r="F55" s="4" t="s">
        <v>0</v>
      </c>
      <c r="G55" s="4"/>
      <c r="H55" s="45" t="s">
        <v>840</v>
      </c>
      <c r="I55" s="5"/>
      <c r="J55" s="33" t="str">
        <f t="shared" si="3"/>
        <v>Ж30</v>
      </c>
      <c r="K55" s="46">
        <v>20</v>
      </c>
      <c r="L55" s="36">
        <f t="shared" si="4"/>
      </c>
      <c r="M55" s="48"/>
      <c r="N55" s="22">
        <f t="shared" si="5"/>
      </c>
      <c r="O55" s="32">
        <v>5573</v>
      </c>
    </row>
    <row r="56" spans="1:15" s="32" customFormat="1" ht="12.75" customHeight="1">
      <c r="A56" s="34">
        <v>49</v>
      </c>
      <c r="B56" s="25">
        <v>449</v>
      </c>
      <c r="C56" s="43" t="s">
        <v>411</v>
      </c>
      <c r="D56" s="3">
        <v>1983</v>
      </c>
      <c r="E56" s="4" t="s">
        <v>404</v>
      </c>
      <c r="F56" s="4" t="s">
        <v>412</v>
      </c>
      <c r="G56" s="4" t="s">
        <v>413</v>
      </c>
      <c r="H56" s="45" t="s">
        <v>843</v>
      </c>
      <c r="I56" s="5"/>
      <c r="J56" s="33" t="str">
        <f t="shared" si="3"/>
        <v>Ж30</v>
      </c>
      <c r="K56" s="46">
        <v>21</v>
      </c>
      <c r="L56" s="36">
        <f t="shared" si="4"/>
      </c>
      <c r="M56" s="48"/>
      <c r="N56" s="22">
        <f t="shared" si="5"/>
      </c>
      <c r="O56" s="32">
        <v>5584</v>
      </c>
    </row>
    <row r="57" spans="1:15" s="32" customFormat="1" ht="12.75" customHeight="1">
      <c r="A57" s="15">
        <v>50</v>
      </c>
      <c r="B57" s="17">
        <v>474</v>
      </c>
      <c r="C57" s="27" t="s">
        <v>182</v>
      </c>
      <c r="D57" s="17">
        <v>1983</v>
      </c>
      <c r="E57" s="19" t="s">
        <v>0</v>
      </c>
      <c r="F57" s="19" t="s">
        <v>0</v>
      </c>
      <c r="G57" s="19" t="s">
        <v>183</v>
      </c>
      <c r="H57" s="44" t="s">
        <v>845</v>
      </c>
      <c r="I57" s="14"/>
      <c r="J57" s="33" t="str">
        <f t="shared" si="3"/>
        <v>Ж30</v>
      </c>
      <c r="K57" s="46">
        <v>22</v>
      </c>
      <c r="L57" s="36">
        <f t="shared" si="4"/>
      </c>
      <c r="M57" s="48"/>
      <c r="N57" s="22">
        <f t="shared" si="5"/>
      </c>
      <c r="O57" s="32">
        <v>5596</v>
      </c>
    </row>
    <row r="58" spans="1:15" s="32" customFormat="1" ht="12.75" customHeight="1">
      <c r="A58" s="34">
        <v>51</v>
      </c>
      <c r="B58" s="17">
        <v>360</v>
      </c>
      <c r="C58" s="27" t="s">
        <v>151</v>
      </c>
      <c r="D58" s="17">
        <v>1978</v>
      </c>
      <c r="E58" s="19" t="s">
        <v>45</v>
      </c>
      <c r="F58" s="19" t="s">
        <v>116</v>
      </c>
      <c r="G58" s="19"/>
      <c r="H58" s="44" t="s">
        <v>847</v>
      </c>
      <c r="I58" s="14"/>
      <c r="J58" s="33" t="str">
        <f t="shared" si="3"/>
        <v>Ж30</v>
      </c>
      <c r="K58" s="46">
        <v>23</v>
      </c>
      <c r="L58" s="36">
        <f t="shared" si="4"/>
      </c>
      <c r="M58" s="48"/>
      <c r="N58" s="22">
        <f t="shared" si="5"/>
      </c>
      <c r="O58" s="32">
        <v>5602</v>
      </c>
    </row>
    <row r="59" spans="1:15" s="32" customFormat="1" ht="12.75" customHeight="1">
      <c r="A59" s="15">
        <v>52</v>
      </c>
      <c r="B59" s="25">
        <v>499</v>
      </c>
      <c r="C59" s="43" t="s">
        <v>141</v>
      </c>
      <c r="D59" s="3">
        <v>1997</v>
      </c>
      <c r="E59" s="4" t="s">
        <v>0</v>
      </c>
      <c r="F59" s="4" t="s">
        <v>0</v>
      </c>
      <c r="G59" s="4" t="s">
        <v>140</v>
      </c>
      <c r="H59" s="45" t="s">
        <v>849</v>
      </c>
      <c r="I59" s="5"/>
      <c r="J59" s="33" t="str">
        <f t="shared" si="3"/>
        <v>Ж16</v>
      </c>
      <c r="K59" s="46">
        <v>6</v>
      </c>
      <c r="L59" s="36" t="str">
        <f t="shared" si="4"/>
        <v>К</v>
      </c>
      <c r="M59" s="48">
        <v>11</v>
      </c>
      <c r="N59" s="22" t="str">
        <f t="shared" si="5"/>
        <v>Ж16</v>
      </c>
      <c r="O59" s="32">
        <v>5613</v>
      </c>
    </row>
    <row r="60" spans="1:15" s="32" customFormat="1" ht="12.75" customHeight="1">
      <c r="A60" s="34">
        <v>53</v>
      </c>
      <c r="B60" s="17">
        <v>497</v>
      </c>
      <c r="C60" s="27" t="s">
        <v>138</v>
      </c>
      <c r="D60" s="17">
        <v>2001</v>
      </c>
      <c r="E60" s="19" t="s">
        <v>0</v>
      </c>
      <c r="F60" s="19" t="s">
        <v>0</v>
      </c>
      <c r="G60" s="19" t="s">
        <v>137</v>
      </c>
      <c r="H60" s="44" t="s">
        <v>852</v>
      </c>
      <c r="I60" s="14"/>
      <c r="J60" s="33" t="str">
        <f t="shared" si="3"/>
        <v>Ж13</v>
      </c>
      <c r="K60" s="46">
        <v>4</v>
      </c>
      <c r="L60" s="36" t="str">
        <f t="shared" si="4"/>
        <v>К</v>
      </c>
      <c r="M60" s="48">
        <v>12</v>
      </c>
      <c r="N60" s="22" t="str">
        <f t="shared" si="5"/>
        <v>Ж13</v>
      </c>
      <c r="O60" s="32">
        <v>5622</v>
      </c>
    </row>
    <row r="61" spans="1:15" s="32" customFormat="1" ht="12.75" customHeight="1">
      <c r="A61" s="15">
        <v>54</v>
      </c>
      <c r="B61" s="25">
        <v>495</v>
      </c>
      <c r="C61" s="43" t="s">
        <v>136</v>
      </c>
      <c r="D61" s="3">
        <v>2001</v>
      </c>
      <c r="E61" s="4" t="s">
        <v>0</v>
      </c>
      <c r="F61" s="4" t="s">
        <v>0</v>
      </c>
      <c r="G61" s="4" t="s">
        <v>137</v>
      </c>
      <c r="H61" s="45" t="s">
        <v>853</v>
      </c>
      <c r="I61" s="5"/>
      <c r="J61" s="33" t="str">
        <f t="shared" si="3"/>
        <v>Ж13</v>
      </c>
      <c r="K61" s="46">
        <v>5</v>
      </c>
      <c r="L61" s="36" t="str">
        <f t="shared" si="4"/>
        <v>К</v>
      </c>
      <c r="M61" s="48">
        <v>13</v>
      </c>
      <c r="N61" s="22" t="str">
        <f t="shared" si="5"/>
        <v>Ж13</v>
      </c>
      <c r="O61" s="32">
        <v>5623</v>
      </c>
    </row>
    <row r="62" spans="1:15" s="32" customFormat="1" ht="12.75" customHeight="1">
      <c r="A62" s="34">
        <v>55</v>
      </c>
      <c r="B62" s="17">
        <v>355</v>
      </c>
      <c r="C62" s="27" t="s">
        <v>21</v>
      </c>
      <c r="D62" s="17">
        <v>1964</v>
      </c>
      <c r="E62" s="19" t="s">
        <v>0</v>
      </c>
      <c r="F62" s="19" t="s">
        <v>0</v>
      </c>
      <c r="G62" s="19" t="s">
        <v>12</v>
      </c>
      <c r="H62" s="44" t="s">
        <v>868</v>
      </c>
      <c r="I62" s="14"/>
      <c r="J62" s="33" t="str">
        <f t="shared" si="3"/>
        <v>Ж50</v>
      </c>
      <c r="K62" s="46">
        <v>4</v>
      </c>
      <c r="L62" s="36">
        <f t="shared" si="4"/>
      </c>
      <c r="M62" s="48"/>
      <c r="N62" s="22">
        <f t="shared" si="5"/>
      </c>
      <c r="O62" s="32">
        <v>5634</v>
      </c>
    </row>
    <row r="63" spans="1:15" s="32" customFormat="1" ht="12.75" customHeight="1">
      <c r="A63" s="15">
        <v>56</v>
      </c>
      <c r="B63" s="25">
        <v>455</v>
      </c>
      <c r="C63" s="43" t="s">
        <v>205</v>
      </c>
      <c r="D63" s="3">
        <v>1990</v>
      </c>
      <c r="E63" s="4" t="s">
        <v>0</v>
      </c>
      <c r="F63" s="4" t="s">
        <v>0</v>
      </c>
      <c r="G63" s="4" t="s">
        <v>20</v>
      </c>
      <c r="H63" s="45" t="s">
        <v>858</v>
      </c>
      <c r="I63" s="5"/>
      <c r="J63" s="33" t="str">
        <f t="shared" si="3"/>
        <v>Ж20</v>
      </c>
      <c r="K63" s="46">
        <v>12</v>
      </c>
      <c r="L63" s="36">
        <f t="shared" si="4"/>
      </c>
      <c r="M63" s="48"/>
      <c r="N63" s="22">
        <f t="shared" si="5"/>
      </c>
      <c r="O63" s="32">
        <v>5649</v>
      </c>
    </row>
    <row r="64" spans="1:15" s="32" customFormat="1" ht="12.75" customHeight="1">
      <c r="A64" s="34">
        <v>57</v>
      </c>
      <c r="B64" s="25">
        <v>475</v>
      </c>
      <c r="C64" s="43" t="s">
        <v>142</v>
      </c>
      <c r="D64" s="3">
        <v>1988</v>
      </c>
      <c r="E64" s="4" t="s">
        <v>0</v>
      </c>
      <c r="F64" s="4" t="s">
        <v>0</v>
      </c>
      <c r="G64" s="4"/>
      <c r="H64" s="45" t="s">
        <v>859</v>
      </c>
      <c r="I64" s="5"/>
      <c r="J64" s="33" t="str">
        <f t="shared" si="3"/>
        <v>Ж20</v>
      </c>
      <c r="K64" s="46">
        <v>13</v>
      </c>
      <c r="L64" s="36">
        <f t="shared" si="4"/>
      </c>
      <c r="M64" s="48"/>
      <c r="N64" s="22">
        <f t="shared" si="5"/>
      </c>
      <c r="O64" s="32">
        <v>5660</v>
      </c>
    </row>
    <row r="65" spans="1:15" s="32" customFormat="1" ht="12.75" customHeight="1">
      <c r="A65" s="15">
        <v>58</v>
      </c>
      <c r="B65" s="17">
        <v>364</v>
      </c>
      <c r="C65" s="27" t="s">
        <v>148</v>
      </c>
      <c r="D65" s="17">
        <v>1988</v>
      </c>
      <c r="E65" s="19" t="s">
        <v>0</v>
      </c>
      <c r="F65" s="19" t="s">
        <v>0</v>
      </c>
      <c r="G65" s="19" t="s">
        <v>150</v>
      </c>
      <c r="H65" s="44" t="s">
        <v>861</v>
      </c>
      <c r="I65" s="14"/>
      <c r="J65" s="33" t="str">
        <f t="shared" si="3"/>
        <v>Ж20</v>
      </c>
      <c r="K65" s="46">
        <v>14</v>
      </c>
      <c r="L65" s="36">
        <f t="shared" si="4"/>
      </c>
      <c r="M65" s="48"/>
      <c r="N65" s="22">
        <f t="shared" si="5"/>
      </c>
      <c r="O65" s="32">
        <v>5662</v>
      </c>
    </row>
    <row r="66" spans="1:15" s="32" customFormat="1" ht="12.75" customHeight="1">
      <c r="A66" s="34">
        <v>59</v>
      </c>
      <c r="B66" s="17">
        <v>458</v>
      </c>
      <c r="C66" s="27" t="s">
        <v>201</v>
      </c>
      <c r="D66" s="17">
        <v>1987</v>
      </c>
      <c r="E66" s="19" t="s">
        <v>0</v>
      </c>
      <c r="F66" s="19" t="s">
        <v>0</v>
      </c>
      <c r="G66" s="19"/>
      <c r="H66" s="44" t="s">
        <v>863</v>
      </c>
      <c r="I66" s="14"/>
      <c r="J66" s="33" t="str">
        <f t="shared" si="3"/>
        <v>Ж20</v>
      </c>
      <c r="K66" s="46">
        <v>15</v>
      </c>
      <c r="L66" s="36">
        <f t="shared" si="4"/>
      </c>
      <c r="M66" s="48"/>
      <c r="N66" s="22">
        <f t="shared" si="5"/>
      </c>
      <c r="O66" s="32">
        <v>5692</v>
      </c>
    </row>
    <row r="67" spans="1:15" s="32" customFormat="1" ht="12.75" customHeight="1">
      <c r="A67" s="15">
        <v>60</v>
      </c>
      <c r="B67" s="17">
        <v>443</v>
      </c>
      <c r="C67" s="27" t="s">
        <v>441</v>
      </c>
      <c r="D67" s="17">
        <v>1990</v>
      </c>
      <c r="E67" s="19" t="s">
        <v>0</v>
      </c>
      <c r="F67" s="19" t="s">
        <v>0</v>
      </c>
      <c r="G67" s="19"/>
      <c r="H67" s="44" t="s">
        <v>866</v>
      </c>
      <c r="I67" s="14"/>
      <c r="J67" s="33" t="str">
        <f t="shared" si="3"/>
        <v>Ж20</v>
      </c>
      <c r="K67" s="46">
        <v>16</v>
      </c>
      <c r="L67" s="36">
        <f t="shared" si="4"/>
      </c>
      <c r="M67" s="48"/>
      <c r="N67" s="22">
        <f t="shared" si="5"/>
      </c>
      <c r="O67" s="32">
        <v>5737</v>
      </c>
    </row>
    <row r="68" spans="1:15" s="32" customFormat="1" ht="12.75" customHeight="1">
      <c r="A68" s="34">
        <v>61</v>
      </c>
      <c r="B68" s="25">
        <v>471</v>
      </c>
      <c r="C68" s="43" t="s">
        <v>187</v>
      </c>
      <c r="D68" s="3">
        <v>1978</v>
      </c>
      <c r="E68" s="4" t="s">
        <v>124</v>
      </c>
      <c r="F68" s="4"/>
      <c r="G68" s="4"/>
      <c r="H68" s="45" t="s">
        <v>875</v>
      </c>
      <c r="I68" s="5"/>
      <c r="J68" s="33" t="str">
        <f t="shared" si="3"/>
        <v>Ж30</v>
      </c>
      <c r="K68" s="46">
        <v>24</v>
      </c>
      <c r="L68" s="36">
        <f t="shared" si="4"/>
      </c>
      <c r="M68" s="48"/>
      <c r="N68" s="22">
        <f t="shared" si="5"/>
      </c>
      <c r="O68" s="32">
        <v>5824</v>
      </c>
    </row>
    <row r="69" spans="1:15" s="32" customFormat="1" ht="12.75" customHeight="1">
      <c r="A69" s="15">
        <v>62</v>
      </c>
      <c r="B69" s="17">
        <v>436</v>
      </c>
      <c r="C69" s="27" t="s">
        <v>527</v>
      </c>
      <c r="D69" s="17">
        <v>1990</v>
      </c>
      <c r="E69" s="19" t="s">
        <v>0</v>
      </c>
      <c r="F69" s="19" t="s">
        <v>1</v>
      </c>
      <c r="G69" s="19"/>
      <c r="H69" s="44" t="s">
        <v>881</v>
      </c>
      <c r="I69" s="14"/>
      <c r="J69" s="33" t="str">
        <f t="shared" si="3"/>
        <v>Ж20</v>
      </c>
      <c r="K69" s="46">
        <v>17</v>
      </c>
      <c r="L69" s="36">
        <f t="shared" si="4"/>
      </c>
      <c r="M69" s="48"/>
      <c r="N69" s="22">
        <f t="shared" si="5"/>
      </c>
      <c r="O69" s="32">
        <v>5913</v>
      </c>
    </row>
    <row r="70" spans="1:15" s="32" customFormat="1" ht="12.75" customHeight="1">
      <c r="A70" s="34">
        <v>63</v>
      </c>
      <c r="B70" s="17">
        <v>451</v>
      </c>
      <c r="C70" s="27" t="s">
        <v>416</v>
      </c>
      <c r="D70" s="17">
        <v>1976</v>
      </c>
      <c r="E70" s="19" t="s">
        <v>404</v>
      </c>
      <c r="F70" s="19" t="s">
        <v>405</v>
      </c>
      <c r="G70" s="19" t="s">
        <v>406</v>
      </c>
      <c r="H70" s="44" t="s">
        <v>882</v>
      </c>
      <c r="I70" s="14"/>
      <c r="J70" s="33" t="str">
        <f t="shared" si="3"/>
        <v>Ж40</v>
      </c>
      <c r="K70" s="46">
        <v>5</v>
      </c>
      <c r="L70" s="36">
        <f t="shared" si="4"/>
      </c>
      <c r="M70" s="48"/>
      <c r="N70" s="22">
        <f t="shared" si="5"/>
      </c>
      <c r="O70" s="32">
        <v>5917</v>
      </c>
    </row>
    <row r="71" spans="1:15" s="32" customFormat="1" ht="12.75" customHeight="1">
      <c r="A71" s="15">
        <v>64</v>
      </c>
      <c r="B71" s="17">
        <v>494</v>
      </c>
      <c r="C71" s="27" t="s">
        <v>135</v>
      </c>
      <c r="D71" s="17">
        <v>1981</v>
      </c>
      <c r="E71" s="19" t="s">
        <v>0</v>
      </c>
      <c r="F71" s="19" t="s">
        <v>0</v>
      </c>
      <c r="G71" s="19"/>
      <c r="H71" s="44" t="s">
        <v>884</v>
      </c>
      <c r="I71" s="14"/>
      <c r="J71" s="33" t="str">
        <f t="shared" si="3"/>
        <v>Ж30</v>
      </c>
      <c r="K71" s="46">
        <v>25</v>
      </c>
      <c r="L71" s="36">
        <f t="shared" si="4"/>
      </c>
      <c r="M71" s="48"/>
      <c r="N71" s="22">
        <f t="shared" si="5"/>
      </c>
      <c r="O71" s="32">
        <v>6010</v>
      </c>
    </row>
    <row r="72" spans="1:15" s="32" customFormat="1" ht="12.75" customHeight="1">
      <c r="A72" s="34">
        <v>65</v>
      </c>
      <c r="B72" s="17">
        <v>421</v>
      </c>
      <c r="C72" s="27" t="s">
        <v>824</v>
      </c>
      <c r="D72" s="17">
        <v>1954</v>
      </c>
      <c r="E72" s="19" t="s">
        <v>0</v>
      </c>
      <c r="F72" s="19" t="s">
        <v>0</v>
      </c>
      <c r="G72" s="19" t="s">
        <v>195</v>
      </c>
      <c r="H72" s="44" t="s">
        <v>890</v>
      </c>
      <c r="I72" s="14"/>
      <c r="J72" s="33" t="str">
        <f aca="true" t="shared" si="6" ref="J72:J104">IF(AND(D72&gt;=1900,D72&lt;=1946),"Ж70",IF(AND(D72&gt;=1947,D72&lt;=1956),"Ж60",IF(AND(D72&gt;=1957,D72&lt;=1966),"Ж50",IF(AND(D72&gt;=1967,D72&lt;=1976),"Ж40",IF(AND(D72&gt;=1977,D72&lt;=1986),"Ж30",IF(AND(D72&gt;=1987,D72&lt;=1996),"Ж20",N72))))))</f>
        <v>Ж60</v>
      </c>
      <c r="K72" s="46">
        <v>3</v>
      </c>
      <c r="L72" s="36">
        <f aca="true" t="shared" si="7" ref="L72:L98">IF(AND(D72&gt;=1994,D72&lt;=2016),"К","")</f>
      </c>
      <c r="M72" s="48"/>
      <c r="N72" s="22">
        <f aca="true" t="shared" si="8" ref="N72:N98">IF(AND(D72&gt;=1997,D72&lt;=2000),"Ж16",IF(AND(D72&gt;=2001,D72&lt;=2016),"Ж13",""))</f>
      </c>
      <c r="O72" s="32">
        <v>6115</v>
      </c>
    </row>
    <row r="73" spans="1:15" s="32" customFormat="1" ht="12.75" customHeight="1">
      <c r="A73" s="15">
        <v>66</v>
      </c>
      <c r="B73" s="17">
        <v>439</v>
      </c>
      <c r="C73" s="27" t="s">
        <v>512</v>
      </c>
      <c r="D73" s="17">
        <v>1996</v>
      </c>
      <c r="E73" s="19" t="s">
        <v>45</v>
      </c>
      <c r="F73" s="19" t="s">
        <v>447</v>
      </c>
      <c r="G73" s="19" t="s">
        <v>496</v>
      </c>
      <c r="H73" s="44" t="s">
        <v>892</v>
      </c>
      <c r="I73" s="14"/>
      <c r="J73" s="33" t="str">
        <f t="shared" si="6"/>
        <v>Ж20</v>
      </c>
      <c r="K73" s="46">
        <v>18</v>
      </c>
      <c r="L73" s="36" t="str">
        <f t="shared" si="7"/>
        <v>К</v>
      </c>
      <c r="M73" s="48">
        <v>14</v>
      </c>
      <c r="N73" s="22">
        <f t="shared" si="8"/>
      </c>
      <c r="O73" s="32">
        <v>6121</v>
      </c>
    </row>
    <row r="74" spans="1:15" s="32" customFormat="1" ht="12.75" customHeight="1">
      <c r="A74" s="34">
        <v>67</v>
      </c>
      <c r="B74" s="17">
        <v>377</v>
      </c>
      <c r="C74" s="27" t="s">
        <v>190</v>
      </c>
      <c r="D74" s="17">
        <v>1989</v>
      </c>
      <c r="E74" s="19" t="s">
        <v>0</v>
      </c>
      <c r="F74" s="19" t="s">
        <v>0</v>
      </c>
      <c r="G74" s="19"/>
      <c r="H74" s="44" t="s">
        <v>895</v>
      </c>
      <c r="I74" s="14"/>
      <c r="J74" s="33" t="str">
        <f t="shared" si="6"/>
        <v>Ж20</v>
      </c>
      <c r="K74" s="46">
        <v>19</v>
      </c>
      <c r="L74" s="36">
        <f t="shared" si="7"/>
      </c>
      <c r="M74" s="48"/>
      <c r="N74" s="22">
        <f t="shared" si="8"/>
      </c>
      <c r="O74" s="32">
        <v>6156</v>
      </c>
    </row>
    <row r="75" spans="1:15" s="32" customFormat="1" ht="12.75" customHeight="1">
      <c r="A75" s="15">
        <v>68</v>
      </c>
      <c r="B75" s="17">
        <v>491</v>
      </c>
      <c r="C75" s="27" t="s">
        <v>131</v>
      </c>
      <c r="D75" s="17">
        <v>2001</v>
      </c>
      <c r="E75" s="19" t="s">
        <v>0</v>
      </c>
      <c r="F75" s="19" t="s">
        <v>0</v>
      </c>
      <c r="G75" s="19"/>
      <c r="H75" s="44" t="s">
        <v>896</v>
      </c>
      <c r="I75" s="14"/>
      <c r="J75" s="33" t="str">
        <f t="shared" si="6"/>
        <v>Ж13</v>
      </c>
      <c r="K75" s="46">
        <v>6</v>
      </c>
      <c r="L75" s="36" t="str">
        <f t="shared" si="7"/>
        <v>К</v>
      </c>
      <c r="M75" s="48">
        <v>15</v>
      </c>
      <c r="N75" s="22" t="str">
        <f t="shared" si="8"/>
        <v>Ж13</v>
      </c>
      <c r="O75" s="32">
        <v>6166</v>
      </c>
    </row>
    <row r="76" spans="1:15" s="32" customFormat="1" ht="12.75" customHeight="1">
      <c r="A76" s="34">
        <v>69</v>
      </c>
      <c r="B76" s="17">
        <v>438</v>
      </c>
      <c r="C76" s="27" t="s">
        <v>511</v>
      </c>
      <c r="D76" s="17">
        <v>1987</v>
      </c>
      <c r="E76" s="19" t="s">
        <v>45</v>
      </c>
      <c r="F76" s="19" t="s">
        <v>447</v>
      </c>
      <c r="G76" s="19"/>
      <c r="H76" s="44" t="s">
        <v>896</v>
      </c>
      <c r="I76" s="14"/>
      <c r="J76" s="33" t="str">
        <f t="shared" si="6"/>
        <v>Ж20</v>
      </c>
      <c r="K76" s="46">
        <v>20</v>
      </c>
      <c r="L76" s="36">
        <f t="shared" si="7"/>
      </c>
      <c r="M76" s="48"/>
      <c r="N76" s="22">
        <f t="shared" si="8"/>
      </c>
      <c r="O76" s="32">
        <v>6166</v>
      </c>
    </row>
    <row r="77" spans="1:15" s="32" customFormat="1" ht="12.75" customHeight="1">
      <c r="A77" s="15">
        <v>70</v>
      </c>
      <c r="B77" s="25">
        <v>476</v>
      </c>
      <c r="C77" s="43" t="s">
        <v>181</v>
      </c>
      <c r="D77" s="3">
        <v>1971</v>
      </c>
      <c r="E77" s="4" t="s">
        <v>0</v>
      </c>
      <c r="F77" s="4" t="s">
        <v>0</v>
      </c>
      <c r="G77" s="4" t="s">
        <v>155</v>
      </c>
      <c r="H77" s="45" t="s">
        <v>897</v>
      </c>
      <c r="I77" s="5"/>
      <c r="J77" s="33" t="str">
        <f t="shared" si="6"/>
        <v>Ж40</v>
      </c>
      <c r="K77" s="46">
        <v>6</v>
      </c>
      <c r="L77" s="36">
        <f t="shared" si="7"/>
      </c>
      <c r="M77" s="48"/>
      <c r="N77" s="22">
        <f t="shared" si="8"/>
      </c>
      <c r="O77" s="32">
        <v>6174</v>
      </c>
    </row>
    <row r="78" spans="1:15" s="32" customFormat="1" ht="12.75" customHeight="1">
      <c r="A78" s="34">
        <v>71</v>
      </c>
      <c r="B78" s="17">
        <v>461</v>
      </c>
      <c r="C78" s="27" t="s">
        <v>144</v>
      </c>
      <c r="D78" s="17">
        <v>1992</v>
      </c>
      <c r="E78" s="19" t="s">
        <v>0</v>
      </c>
      <c r="F78" s="19" t="s">
        <v>0</v>
      </c>
      <c r="G78" s="19"/>
      <c r="H78" s="44" t="s">
        <v>899</v>
      </c>
      <c r="I78" s="14"/>
      <c r="J78" s="33" t="str">
        <f t="shared" si="6"/>
        <v>Ж20</v>
      </c>
      <c r="K78" s="46">
        <v>21</v>
      </c>
      <c r="L78" s="36">
        <f t="shared" si="7"/>
      </c>
      <c r="M78" s="48"/>
      <c r="N78" s="22">
        <f t="shared" si="8"/>
      </c>
      <c r="O78" s="32">
        <v>6274</v>
      </c>
    </row>
    <row r="79" spans="1:15" s="32" customFormat="1" ht="12.75" customHeight="1">
      <c r="A79" s="15">
        <v>72</v>
      </c>
      <c r="B79" s="17">
        <v>473</v>
      </c>
      <c r="C79" s="27" t="s">
        <v>184</v>
      </c>
      <c r="D79" s="17">
        <v>1984</v>
      </c>
      <c r="E79" s="19" t="s">
        <v>0</v>
      </c>
      <c r="F79" s="19" t="s">
        <v>0</v>
      </c>
      <c r="G79" s="19" t="s">
        <v>185</v>
      </c>
      <c r="H79" s="44" t="s">
        <v>906</v>
      </c>
      <c r="I79" s="14"/>
      <c r="J79" s="33" t="str">
        <f t="shared" si="6"/>
        <v>Ж30</v>
      </c>
      <c r="K79" s="46">
        <v>26</v>
      </c>
      <c r="L79" s="36">
        <f t="shared" si="7"/>
      </c>
      <c r="M79" s="48"/>
      <c r="N79" s="22">
        <f t="shared" si="8"/>
      </c>
      <c r="O79" s="32">
        <v>6371</v>
      </c>
    </row>
    <row r="80" spans="1:15" s="32" customFormat="1" ht="12.75" customHeight="1">
      <c r="A80" s="34">
        <v>73</v>
      </c>
      <c r="B80" s="17">
        <v>463</v>
      </c>
      <c r="C80" s="27" t="s">
        <v>17</v>
      </c>
      <c r="D80" s="17">
        <v>1974</v>
      </c>
      <c r="E80" s="19" t="s">
        <v>0</v>
      </c>
      <c r="F80" s="19" t="s">
        <v>0</v>
      </c>
      <c r="G80" s="19" t="s">
        <v>11</v>
      </c>
      <c r="H80" s="44" t="s">
        <v>907</v>
      </c>
      <c r="I80" s="14"/>
      <c r="J80" s="33" t="str">
        <f t="shared" si="6"/>
        <v>Ж40</v>
      </c>
      <c r="K80" s="46">
        <v>7</v>
      </c>
      <c r="L80" s="36">
        <f t="shared" si="7"/>
      </c>
      <c r="M80" s="48"/>
      <c r="N80" s="22">
        <f t="shared" si="8"/>
      </c>
      <c r="O80" s="32">
        <v>6380</v>
      </c>
    </row>
    <row r="81" spans="1:15" s="32" customFormat="1" ht="12.75" customHeight="1">
      <c r="A81" s="15">
        <v>74</v>
      </c>
      <c r="B81" s="25">
        <v>493</v>
      </c>
      <c r="C81" s="43" t="s">
        <v>134</v>
      </c>
      <c r="D81" s="3">
        <v>2003</v>
      </c>
      <c r="E81" s="4" t="s">
        <v>0</v>
      </c>
      <c r="F81" s="4" t="s">
        <v>0</v>
      </c>
      <c r="G81" s="4" t="s">
        <v>133</v>
      </c>
      <c r="H81" s="45" t="s">
        <v>909</v>
      </c>
      <c r="I81" s="5"/>
      <c r="J81" s="33" t="str">
        <f t="shared" si="6"/>
        <v>Ж13</v>
      </c>
      <c r="K81" s="46">
        <v>7</v>
      </c>
      <c r="L81" s="36" t="str">
        <f t="shared" si="7"/>
        <v>К</v>
      </c>
      <c r="M81" s="48">
        <v>16</v>
      </c>
      <c r="N81" s="22" t="str">
        <f t="shared" si="8"/>
        <v>Ж13</v>
      </c>
      <c r="O81" s="32">
        <v>6475</v>
      </c>
    </row>
    <row r="82" spans="1:15" s="32" customFormat="1" ht="12.75" customHeight="1">
      <c r="A82" s="34">
        <v>75</v>
      </c>
      <c r="B82" s="17">
        <v>369</v>
      </c>
      <c r="C82" s="27" t="s">
        <v>160</v>
      </c>
      <c r="D82" s="17">
        <v>2003</v>
      </c>
      <c r="E82" s="19" t="s">
        <v>0</v>
      </c>
      <c r="F82" s="19" t="s">
        <v>0</v>
      </c>
      <c r="G82" s="19" t="s">
        <v>118</v>
      </c>
      <c r="H82" s="44" t="s">
        <v>910</v>
      </c>
      <c r="I82" s="14"/>
      <c r="J82" s="33" t="str">
        <f t="shared" si="6"/>
        <v>Ж13</v>
      </c>
      <c r="K82" s="46">
        <v>8</v>
      </c>
      <c r="L82" s="36" t="str">
        <f t="shared" si="7"/>
        <v>К</v>
      </c>
      <c r="M82" s="48">
        <v>17</v>
      </c>
      <c r="N82" s="22" t="str">
        <f t="shared" si="8"/>
        <v>Ж13</v>
      </c>
      <c r="O82" s="32">
        <v>6479</v>
      </c>
    </row>
    <row r="83" spans="1:15" s="32" customFormat="1" ht="12.75" customHeight="1">
      <c r="A83" s="15">
        <v>76</v>
      </c>
      <c r="B83" s="17">
        <v>370</v>
      </c>
      <c r="C83" s="27" t="s">
        <v>159</v>
      </c>
      <c r="D83" s="17">
        <v>2004</v>
      </c>
      <c r="E83" s="19" t="s">
        <v>0</v>
      </c>
      <c r="F83" s="19" t="s">
        <v>0</v>
      </c>
      <c r="G83" s="19" t="s">
        <v>118</v>
      </c>
      <c r="H83" s="44" t="s">
        <v>911</v>
      </c>
      <c r="I83" s="14"/>
      <c r="J83" s="33" t="str">
        <f t="shared" si="6"/>
        <v>Ж13</v>
      </c>
      <c r="K83" s="46">
        <v>9</v>
      </c>
      <c r="L83" s="36" t="str">
        <f t="shared" si="7"/>
        <v>К</v>
      </c>
      <c r="M83" s="48">
        <v>18</v>
      </c>
      <c r="N83" s="22" t="str">
        <f t="shared" si="8"/>
        <v>Ж13</v>
      </c>
      <c r="O83" s="32">
        <v>6480</v>
      </c>
    </row>
    <row r="84" spans="1:15" s="32" customFormat="1" ht="12.75" customHeight="1">
      <c r="A84" s="34">
        <v>77</v>
      </c>
      <c r="B84" s="17">
        <v>367</v>
      </c>
      <c r="C84" s="27" t="s">
        <v>942</v>
      </c>
      <c r="D84" s="17">
        <v>1980</v>
      </c>
      <c r="E84" s="19" t="s">
        <v>0</v>
      </c>
      <c r="F84" s="19" t="s">
        <v>0</v>
      </c>
      <c r="G84" s="19" t="s">
        <v>282</v>
      </c>
      <c r="H84" s="44" t="s">
        <v>912</v>
      </c>
      <c r="I84" s="14"/>
      <c r="J84" s="33" t="str">
        <f t="shared" si="6"/>
        <v>Ж30</v>
      </c>
      <c r="K84" s="46">
        <v>27</v>
      </c>
      <c r="L84" s="36">
        <f t="shared" si="7"/>
      </c>
      <c r="M84" s="48"/>
      <c r="N84" s="22">
        <f t="shared" si="8"/>
      </c>
      <c r="O84" s="32">
        <v>6485</v>
      </c>
    </row>
    <row r="85" spans="1:15" s="32" customFormat="1" ht="12.75" customHeight="1">
      <c r="A85" s="15">
        <v>78</v>
      </c>
      <c r="B85" s="17">
        <v>483</v>
      </c>
      <c r="C85" s="27" t="s">
        <v>174</v>
      </c>
      <c r="D85" s="17">
        <v>1986</v>
      </c>
      <c r="E85" s="19" t="s">
        <v>0</v>
      </c>
      <c r="F85" s="19" t="s">
        <v>0</v>
      </c>
      <c r="G85" s="19"/>
      <c r="H85" s="44" t="s">
        <v>914</v>
      </c>
      <c r="I85" s="14"/>
      <c r="J85" s="33" t="str">
        <f t="shared" si="6"/>
        <v>Ж30</v>
      </c>
      <c r="K85" s="46">
        <v>28</v>
      </c>
      <c r="L85" s="36">
        <f t="shared" si="7"/>
      </c>
      <c r="M85" s="48"/>
      <c r="N85" s="22">
        <f t="shared" si="8"/>
      </c>
      <c r="O85" s="32">
        <v>6532</v>
      </c>
    </row>
    <row r="86" spans="1:15" s="32" customFormat="1" ht="12.75" customHeight="1">
      <c r="A86" s="34">
        <v>79</v>
      </c>
      <c r="B86" s="17">
        <v>433</v>
      </c>
      <c r="C86" s="27" t="s">
        <v>546</v>
      </c>
      <c r="D86" s="17">
        <v>1986</v>
      </c>
      <c r="E86" s="19" t="s">
        <v>0</v>
      </c>
      <c r="F86" s="19" t="s">
        <v>1</v>
      </c>
      <c r="G86" s="19"/>
      <c r="H86" s="44" t="s">
        <v>915</v>
      </c>
      <c r="I86" s="14"/>
      <c r="J86" s="33" t="str">
        <f t="shared" si="6"/>
        <v>Ж30</v>
      </c>
      <c r="K86" s="46">
        <v>29</v>
      </c>
      <c r="L86" s="36">
        <f t="shared" si="7"/>
      </c>
      <c r="M86" s="48"/>
      <c r="N86" s="22">
        <f t="shared" si="8"/>
      </c>
      <c r="O86" s="32">
        <v>6536</v>
      </c>
    </row>
    <row r="87" spans="1:15" s="32" customFormat="1" ht="12.75" customHeight="1">
      <c r="A87" s="15">
        <v>80</v>
      </c>
      <c r="B87" s="17">
        <v>359</v>
      </c>
      <c r="C87" s="27" t="s">
        <v>152</v>
      </c>
      <c r="D87" s="17">
        <v>1977</v>
      </c>
      <c r="E87" s="19" t="s">
        <v>0</v>
      </c>
      <c r="F87" s="19" t="s">
        <v>0</v>
      </c>
      <c r="G87" s="19"/>
      <c r="H87" s="44" t="s">
        <v>916</v>
      </c>
      <c r="I87" s="14"/>
      <c r="J87" s="33" t="str">
        <f t="shared" si="6"/>
        <v>Ж30</v>
      </c>
      <c r="K87" s="46">
        <v>30</v>
      </c>
      <c r="L87" s="36">
        <f t="shared" si="7"/>
      </c>
      <c r="M87" s="48"/>
      <c r="N87" s="22">
        <f t="shared" si="8"/>
      </c>
      <c r="O87" s="32">
        <v>6538</v>
      </c>
    </row>
    <row r="88" spans="1:15" s="32" customFormat="1" ht="12.75" customHeight="1">
      <c r="A88" s="34">
        <v>81</v>
      </c>
      <c r="B88" s="17">
        <v>481</v>
      </c>
      <c r="C88" s="27" t="s">
        <v>177</v>
      </c>
      <c r="D88" s="17">
        <v>1990</v>
      </c>
      <c r="E88" s="19" t="s">
        <v>0</v>
      </c>
      <c r="F88" s="19" t="s">
        <v>0</v>
      </c>
      <c r="G88" s="19" t="s">
        <v>176</v>
      </c>
      <c r="H88" s="44" t="s">
        <v>918</v>
      </c>
      <c r="I88" s="14"/>
      <c r="J88" s="33" t="str">
        <f t="shared" si="6"/>
        <v>Ж20</v>
      </c>
      <c r="K88" s="46">
        <v>22</v>
      </c>
      <c r="L88" s="36">
        <f t="shared" si="7"/>
      </c>
      <c r="M88" s="48"/>
      <c r="N88" s="22">
        <f t="shared" si="8"/>
      </c>
      <c r="O88" s="32">
        <v>6558</v>
      </c>
    </row>
    <row r="89" spans="1:15" s="32" customFormat="1" ht="12.75" customHeight="1">
      <c r="A89" s="15">
        <v>82</v>
      </c>
      <c r="B89" s="17">
        <v>482</v>
      </c>
      <c r="C89" s="27" t="s">
        <v>178</v>
      </c>
      <c r="D89" s="17">
        <v>1983</v>
      </c>
      <c r="E89" s="19" t="s">
        <v>0</v>
      </c>
      <c r="F89" s="19" t="s">
        <v>0</v>
      </c>
      <c r="G89" s="19" t="s">
        <v>176</v>
      </c>
      <c r="H89" s="44" t="s">
        <v>919</v>
      </c>
      <c r="I89" s="14"/>
      <c r="J89" s="33" t="str">
        <f t="shared" si="6"/>
        <v>Ж30</v>
      </c>
      <c r="K89" s="46">
        <v>31</v>
      </c>
      <c r="L89" s="36">
        <f t="shared" si="7"/>
      </c>
      <c r="M89" s="48"/>
      <c r="N89" s="22">
        <f t="shared" si="8"/>
      </c>
      <c r="O89" s="32">
        <v>6645</v>
      </c>
    </row>
    <row r="90" spans="1:15" s="32" customFormat="1" ht="12.75" customHeight="1">
      <c r="A90" s="34">
        <v>83</v>
      </c>
      <c r="B90" s="17">
        <v>469</v>
      </c>
      <c r="C90" s="27" t="s">
        <v>191</v>
      </c>
      <c r="D90" s="17">
        <v>1972</v>
      </c>
      <c r="E90" s="19" t="s">
        <v>0</v>
      </c>
      <c r="F90" s="19" t="s">
        <v>0</v>
      </c>
      <c r="G90" s="19" t="s">
        <v>192</v>
      </c>
      <c r="H90" s="44" t="s">
        <v>922</v>
      </c>
      <c r="I90" s="14"/>
      <c r="J90" s="33" t="str">
        <f t="shared" si="6"/>
        <v>Ж40</v>
      </c>
      <c r="K90" s="46">
        <v>8</v>
      </c>
      <c r="L90" s="36">
        <f t="shared" si="7"/>
      </c>
      <c r="M90" s="48"/>
      <c r="N90" s="22">
        <f t="shared" si="8"/>
      </c>
      <c r="O90" s="32">
        <v>6779</v>
      </c>
    </row>
    <row r="91" spans="1:15" s="32" customFormat="1" ht="12.75" customHeight="1">
      <c r="A91" s="15">
        <v>84</v>
      </c>
      <c r="B91" s="17">
        <v>487</v>
      </c>
      <c r="C91" s="27" t="s">
        <v>171</v>
      </c>
      <c r="D91" s="17">
        <v>1985</v>
      </c>
      <c r="E91" s="19" t="s">
        <v>0</v>
      </c>
      <c r="F91" s="19" t="s">
        <v>0</v>
      </c>
      <c r="G91" s="19"/>
      <c r="H91" s="44" t="s">
        <v>923</v>
      </c>
      <c r="I91" s="14"/>
      <c r="J91" s="33" t="str">
        <f t="shared" si="6"/>
        <v>Ж30</v>
      </c>
      <c r="K91" s="46">
        <v>32</v>
      </c>
      <c r="L91" s="36">
        <f t="shared" si="7"/>
      </c>
      <c r="M91" s="48"/>
      <c r="N91" s="22">
        <f t="shared" si="8"/>
      </c>
      <c r="O91" s="32">
        <v>6810</v>
      </c>
    </row>
    <row r="92" spans="1:15" s="32" customFormat="1" ht="12.75" customHeight="1">
      <c r="A92" s="34">
        <v>85</v>
      </c>
      <c r="B92" s="25">
        <v>435</v>
      </c>
      <c r="C92" s="43" t="s">
        <v>540</v>
      </c>
      <c r="D92" s="3">
        <v>1989</v>
      </c>
      <c r="E92" s="4" t="s">
        <v>0</v>
      </c>
      <c r="F92" s="4" t="s">
        <v>1</v>
      </c>
      <c r="G92" s="4"/>
      <c r="H92" s="45" t="s">
        <v>924</v>
      </c>
      <c r="I92" s="5"/>
      <c r="J92" s="33" t="str">
        <f t="shared" si="6"/>
        <v>Ж20</v>
      </c>
      <c r="K92" s="46">
        <v>23</v>
      </c>
      <c r="L92" s="36">
        <f t="shared" si="7"/>
      </c>
      <c r="M92" s="48"/>
      <c r="N92" s="22">
        <f t="shared" si="8"/>
      </c>
      <c r="O92" s="32">
        <v>6840</v>
      </c>
    </row>
    <row r="93" spans="1:15" s="32" customFormat="1" ht="12.75" customHeight="1">
      <c r="A93" s="15">
        <v>86</v>
      </c>
      <c r="B93" s="17">
        <v>361</v>
      </c>
      <c r="C93" s="27" t="s">
        <v>154</v>
      </c>
      <c r="D93" s="17">
        <v>1964</v>
      </c>
      <c r="E93" s="19" t="s">
        <v>0</v>
      </c>
      <c r="F93" s="19" t="s">
        <v>0</v>
      </c>
      <c r="G93" s="19" t="s">
        <v>155</v>
      </c>
      <c r="H93" s="44" t="s">
        <v>926</v>
      </c>
      <c r="I93" s="14"/>
      <c r="J93" s="33" t="str">
        <f t="shared" si="6"/>
        <v>Ж50</v>
      </c>
      <c r="K93" s="46">
        <v>5</v>
      </c>
      <c r="L93" s="36">
        <f t="shared" si="7"/>
      </c>
      <c r="M93" s="48"/>
      <c r="N93" s="22">
        <f t="shared" si="8"/>
      </c>
      <c r="O93" s="32">
        <v>6883</v>
      </c>
    </row>
    <row r="94" spans="1:15" s="32" customFormat="1" ht="12.75" customHeight="1">
      <c r="A94" s="34">
        <v>87</v>
      </c>
      <c r="B94" s="17">
        <v>467</v>
      </c>
      <c r="C94" s="27" t="s">
        <v>560</v>
      </c>
      <c r="D94" s="17">
        <v>1967</v>
      </c>
      <c r="E94" s="19" t="s">
        <v>45</v>
      </c>
      <c r="F94" s="19" t="s">
        <v>196</v>
      </c>
      <c r="G94" s="19" t="s">
        <v>149</v>
      </c>
      <c r="H94" s="44" t="s">
        <v>927</v>
      </c>
      <c r="I94" s="14"/>
      <c r="J94" s="33" t="str">
        <f t="shared" si="6"/>
        <v>Ж40</v>
      </c>
      <c r="K94" s="46">
        <v>9</v>
      </c>
      <c r="L94" s="36">
        <f t="shared" si="7"/>
      </c>
      <c r="M94" s="48"/>
      <c r="N94" s="22">
        <f t="shared" si="8"/>
      </c>
      <c r="O94" s="32">
        <v>6917</v>
      </c>
    </row>
    <row r="95" spans="1:15" s="32" customFormat="1" ht="12.75" customHeight="1">
      <c r="A95" s="15">
        <v>88</v>
      </c>
      <c r="B95" s="25">
        <v>358</v>
      </c>
      <c r="C95" s="43" t="s">
        <v>147</v>
      </c>
      <c r="D95" s="3">
        <v>1982</v>
      </c>
      <c r="E95" s="19" t="s">
        <v>0</v>
      </c>
      <c r="F95" s="19" t="s">
        <v>0</v>
      </c>
      <c r="G95" s="4"/>
      <c r="H95" s="45" t="s">
        <v>928</v>
      </c>
      <c r="I95" s="5"/>
      <c r="J95" s="33" t="str">
        <f t="shared" si="6"/>
        <v>Ж30</v>
      </c>
      <c r="K95" s="46">
        <v>33</v>
      </c>
      <c r="L95" s="36">
        <f t="shared" si="7"/>
      </c>
      <c r="M95" s="48"/>
      <c r="N95" s="22">
        <f t="shared" si="8"/>
      </c>
      <c r="O95" s="32">
        <v>7100</v>
      </c>
    </row>
    <row r="96" spans="1:15" s="32" customFormat="1" ht="12.75" customHeight="1">
      <c r="A96" s="34">
        <v>89</v>
      </c>
      <c r="B96" s="17">
        <v>492</v>
      </c>
      <c r="C96" s="27" t="s">
        <v>132</v>
      </c>
      <c r="D96" s="17">
        <v>2001</v>
      </c>
      <c r="E96" s="19" t="s">
        <v>0</v>
      </c>
      <c r="F96" s="19" t="s">
        <v>0</v>
      </c>
      <c r="G96" s="19" t="s">
        <v>133</v>
      </c>
      <c r="H96" s="44" t="s">
        <v>930</v>
      </c>
      <c r="I96" s="14"/>
      <c r="J96" s="33" t="str">
        <f t="shared" si="6"/>
        <v>Ж13</v>
      </c>
      <c r="K96" s="46">
        <v>10</v>
      </c>
      <c r="L96" s="36" t="str">
        <f t="shared" si="7"/>
        <v>К</v>
      </c>
      <c r="M96" s="48">
        <v>19</v>
      </c>
      <c r="N96" s="22" t="str">
        <f t="shared" si="8"/>
        <v>Ж13</v>
      </c>
      <c r="O96" s="32">
        <v>7117</v>
      </c>
    </row>
    <row r="97" spans="1:15" s="32" customFormat="1" ht="12.75" customHeight="1">
      <c r="A97" s="15">
        <v>90</v>
      </c>
      <c r="B97" s="25">
        <v>464</v>
      </c>
      <c r="C97" s="43" t="s">
        <v>198</v>
      </c>
      <c r="D97" s="3">
        <v>1990</v>
      </c>
      <c r="E97" s="4" t="s">
        <v>0</v>
      </c>
      <c r="F97" s="4" t="s">
        <v>0</v>
      </c>
      <c r="G97" s="4"/>
      <c r="H97" s="45" t="s">
        <v>931</v>
      </c>
      <c r="I97" s="5"/>
      <c r="J97" s="33" t="str">
        <f t="shared" si="6"/>
        <v>Ж20</v>
      </c>
      <c r="K97" s="46">
        <v>24</v>
      </c>
      <c r="L97" s="36">
        <f t="shared" si="7"/>
      </c>
      <c r="M97" s="48"/>
      <c r="N97" s="22">
        <f t="shared" si="8"/>
      </c>
      <c r="O97" s="32">
        <v>7185</v>
      </c>
    </row>
    <row r="98" spans="1:15" s="32" customFormat="1" ht="12.75" customHeight="1">
      <c r="A98" s="34">
        <v>91</v>
      </c>
      <c r="B98" s="25">
        <v>376</v>
      </c>
      <c r="C98" s="43" t="s">
        <v>167</v>
      </c>
      <c r="D98" s="3">
        <v>1969</v>
      </c>
      <c r="E98" s="4" t="s">
        <v>0</v>
      </c>
      <c r="F98" s="4" t="s">
        <v>0</v>
      </c>
      <c r="G98" s="4"/>
      <c r="H98" s="45" t="s">
        <v>934</v>
      </c>
      <c r="I98" s="5"/>
      <c r="J98" s="33" t="str">
        <f t="shared" si="6"/>
        <v>Ж40</v>
      </c>
      <c r="K98" s="46">
        <v>10</v>
      </c>
      <c r="L98" s="36">
        <f t="shared" si="7"/>
      </c>
      <c r="M98" s="48"/>
      <c r="N98" s="22">
        <f t="shared" si="8"/>
      </c>
      <c r="O98" s="32">
        <v>7223</v>
      </c>
    </row>
    <row r="99" spans="1:15" s="32" customFormat="1" ht="12.75" customHeight="1">
      <c r="A99" s="15">
        <v>92</v>
      </c>
      <c r="B99" s="25">
        <v>457</v>
      </c>
      <c r="C99" s="43" t="s">
        <v>202</v>
      </c>
      <c r="D99" s="3">
        <v>1988</v>
      </c>
      <c r="E99" s="4" t="s">
        <v>0</v>
      </c>
      <c r="F99" s="4" t="s">
        <v>0</v>
      </c>
      <c r="G99" s="4"/>
      <c r="H99" s="45" t="s">
        <v>936</v>
      </c>
      <c r="I99" s="5"/>
      <c r="J99" s="33" t="str">
        <f t="shared" si="6"/>
        <v>Ж20</v>
      </c>
      <c r="K99" s="46">
        <v>25</v>
      </c>
      <c r="L99" s="36">
        <f aca="true" t="shared" si="9" ref="L99:L104">IF(AND(D99&gt;=1994,D99&lt;=2016),"К","")</f>
      </c>
      <c r="M99" s="48"/>
      <c r="N99" s="22">
        <f aca="true" t="shared" si="10" ref="N99:N104">IF(AND(D99&gt;=1997,D99&lt;=2000),"Ж16",IF(AND(D99&gt;=2001,D99&lt;=2016),"Ж13",""))</f>
      </c>
      <c r="O99" s="32">
        <v>7542</v>
      </c>
    </row>
    <row r="100" spans="1:15" s="32" customFormat="1" ht="12.75" customHeight="1">
      <c r="A100" s="34">
        <v>93</v>
      </c>
      <c r="B100" s="17">
        <v>444</v>
      </c>
      <c r="C100" s="27" t="s">
        <v>442</v>
      </c>
      <c r="D100" s="17">
        <v>1984</v>
      </c>
      <c r="E100" s="19" t="s">
        <v>0</v>
      </c>
      <c r="F100" s="19" t="s">
        <v>0</v>
      </c>
      <c r="G100" s="19"/>
      <c r="H100" s="44" t="s">
        <v>938</v>
      </c>
      <c r="I100" s="14"/>
      <c r="J100" s="33" t="str">
        <f t="shared" si="6"/>
        <v>Ж30</v>
      </c>
      <c r="K100" s="46">
        <v>34</v>
      </c>
      <c r="L100" s="36">
        <f t="shared" si="9"/>
      </c>
      <c r="M100" s="48"/>
      <c r="N100" s="22">
        <f t="shared" si="10"/>
      </c>
      <c r="O100" s="32">
        <v>8512</v>
      </c>
    </row>
    <row r="101" spans="1:14" s="32" customFormat="1" ht="12.75" customHeight="1">
      <c r="A101" s="15">
        <v>94</v>
      </c>
      <c r="B101" s="17">
        <v>368</v>
      </c>
      <c r="C101" s="27" t="s">
        <v>161</v>
      </c>
      <c r="D101" s="17">
        <v>2002</v>
      </c>
      <c r="E101" s="19" t="s">
        <v>0</v>
      </c>
      <c r="F101" s="19" t="s">
        <v>0</v>
      </c>
      <c r="G101" s="19" t="s">
        <v>118</v>
      </c>
      <c r="H101" s="44" t="s">
        <v>939</v>
      </c>
      <c r="I101" s="14"/>
      <c r="J101" s="33" t="str">
        <f t="shared" si="6"/>
        <v>Ж13</v>
      </c>
      <c r="K101" s="46">
        <v>11</v>
      </c>
      <c r="L101" s="36" t="str">
        <f t="shared" si="9"/>
        <v>К</v>
      </c>
      <c r="M101" s="48">
        <v>20</v>
      </c>
      <c r="N101" s="22" t="str">
        <f t="shared" si="10"/>
        <v>Ж13</v>
      </c>
    </row>
    <row r="102" spans="1:15" s="32" customFormat="1" ht="12.75" customHeight="1">
      <c r="A102" s="34">
        <v>95</v>
      </c>
      <c r="B102" s="17">
        <v>434</v>
      </c>
      <c r="C102" s="27" t="s">
        <v>547</v>
      </c>
      <c r="D102" s="17">
        <v>1974</v>
      </c>
      <c r="E102" s="19" t="s">
        <v>0</v>
      </c>
      <c r="F102" s="19" t="s">
        <v>0</v>
      </c>
      <c r="G102" s="19" t="s">
        <v>548</v>
      </c>
      <c r="H102" s="44" t="s">
        <v>940</v>
      </c>
      <c r="I102" s="14"/>
      <c r="J102" s="33" t="str">
        <f t="shared" si="6"/>
        <v>Ж40</v>
      </c>
      <c r="K102" s="46">
        <v>11</v>
      </c>
      <c r="L102" s="36">
        <f t="shared" si="9"/>
      </c>
      <c r="M102" s="48"/>
      <c r="N102" s="22">
        <f t="shared" si="10"/>
      </c>
      <c r="O102" s="32">
        <v>9284</v>
      </c>
    </row>
    <row r="103" spans="1:14" s="32" customFormat="1" ht="12.75" customHeight="1">
      <c r="A103" s="34"/>
      <c r="B103" s="17">
        <v>168</v>
      </c>
      <c r="C103" s="27" t="s">
        <v>161</v>
      </c>
      <c r="D103" s="17">
        <v>2002</v>
      </c>
      <c r="E103" s="19" t="s">
        <v>0</v>
      </c>
      <c r="F103" s="19" t="s">
        <v>0</v>
      </c>
      <c r="G103" s="19" t="s">
        <v>118</v>
      </c>
      <c r="H103" s="44"/>
      <c r="I103" s="14"/>
      <c r="J103" s="33" t="str">
        <f t="shared" si="6"/>
        <v>Ж13</v>
      </c>
      <c r="K103" s="46"/>
      <c r="L103" s="36" t="str">
        <f t="shared" si="9"/>
        <v>К</v>
      </c>
      <c r="M103" s="48"/>
      <c r="N103" s="22" t="str">
        <f t="shared" si="10"/>
        <v>Ж13</v>
      </c>
    </row>
    <row r="104" spans="1:14" s="32" customFormat="1" ht="12.75" customHeight="1">
      <c r="A104" s="15"/>
      <c r="B104" s="25">
        <v>490</v>
      </c>
      <c r="C104" s="43" t="s">
        <v>48</v>
      </c>
      <c r="D104" s="3">
        <v>2003</v>
      </c>
      <c r="E104" s="4" t="s">
        <v>0</v>
      </c>
      <c r="F104" s="4" t="s">
        <v>0</v>
      </c>
      <c r="G104" s="4"/>
      <c r="H104" s="45"/>
      <c r="I104" s="5"/>
      <c r="J104" s="33" t="str">
        <f t="shared" si="6"/>
        <v>Ж13</v>
      </c>
      <c r="K104" s="46"/>
      <c r="L104" s="36" t="str">
        <f t="shared" si="9"/>
        <v>К</v>
      </c>
      <c r="M104" s="48"/>
      <c r="N104" s="22" t="str">
        <f t="shared" si="10"/>
        <v>Ж13</v>
      </c>
    </row>
    <row r="106" ht="12.75" customHeight="1">
      <c r="F106" s="10"/>
    </row>
    <row r="107" ht="12.75" customHeight="1">
      <c r="F107" s="10"/>
    </row>
    <row r="108" ht="12.75" customHeight="1">
      <c r="F108" s="10"/>
    </row>
    <row r="109" ht="12.75" customHeight="1">
      <c r="F109" s="10"/>
    </row>
    <row r="110" ht="12.75" customHeight="1">
      <c r="F110" s="10"/>
    </row>
    <row r="111" ht="12.75" customHeight="1">
      <c r="F111" s="10"/>
    </row>
  </sheetData>
  <sheetProtection formatCells="0" formatColumns="0" formatRows="0" insertColumns="0" insertRows="0" insertHyperlinks="0" deleteColumns="0" deleteRows="0" selectLockedCells="1" sort="0" autoFilter="0" pivotTables="0"/>
  <autoFilter ref="A6:O104"/>
  <mergeCells count="17">
    <mergeCell ref="H6:H7"/>
    <mergeCell ref="B6:B7"/>
    <mergeCell ref="C6:C7"/>
    <mergeCell ref="D6:D7"/>
    <mergeCell ref="E6:E7"/>
    <mergeCell ref="F6:F7"/>
    <mergeCell ref="G6:G7"/>
    <mergeCell ref="K6:K7"/>
    <mergeCell ref="L6:L7"/>
    <mergeCell ref="M6:M7"/>
    <mergeCell ref="A1:M2"/>
    <mergeCell ref="A3:M3"/>
    <mergeCell ref="A6:A7"/>
    <mergeCell ref="I6:I7"/>
    <mergeCell ref="A4:M4"/>
    <mergeCell ref="A5:M5"/>
    <mergeCell ref="J6:J7"/>
  </mergeCells>
  <printOptions horizontalCentered="1"/>
  <pageMargins left="0" right="0" top="0.3937007874015748" bottom="0.5905511811023623" header="0.11811023622047245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Юлия</cp:lastModifiedBy>
  <cp:lastPrinted>2016-07-17T10:49:03Z</cp:lastPrinted>
  <dcterms:created xsi:type="dcterms:W3CDTF">2013-06-30T09:36:51Z</dcterms:created>
  <dcterms:modified xsi:type="dcterms:W3CDTF">2016-10-13T18:16:41Z</dcterms:modified>
  <cp:category/>
  <cp:version/>
  <cp:contentType/>
  <cp:contentStatus/>
</cp:coreProperties>
</file>