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04060120\"/>
    </mc:Choice>
  </mc:AlternateContent>
  <bookViews>
    <workbookView xWindow="0" yWindow="0" windowWidth="18285" windowHeight="7620" activeTab="5"/>
  </bookViews>
  <sheets>
    <sheet name="Титул" sheetId="1" r:id="rId1"/>
    <sheet name="ГСК" sheetId="2" r:id="rId2"/>
    <sheet name="7бМ" sheetId="4" r:id="rId3"/>
    <sheet name="7бЮ23" sheetId="5" r:id="rId4"/>
    <sheet name="7бЮ20" sheetId="3" r:id="rId5"/>
    <sheet name="5бЖ" sheetId="6" r:id="rId6"/>
    <sheet name="5бЮ23" sheetId="7" r:id="rId7"/>
    <sheet name="5бЮ20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2" hidden="1">'7бМ'!$A$17:$R$43</definedName>
    <definedName name="_xlnm._FilterDatabase" localSheetId="4" hidden="1">'7бЮ20'!$A$18:$R$48</definedName>
    <definedName name="_xlnm._FilterDatabase" localSheetId="3" hidden="1">'7бЮ23'!$A$17:$R$31</definedName>
    <definedName name="prugok" localSheetId="5">[1]Кресты!#REF!</definedName>
    <definedName name="prugok" localSheetId="7">[1]Кресты!#REF!</definedName>
    <definedName name="prugok" localSheetId="6">[1]Кресты!#REF!</definedName>
    <definedName name="prugok" localSheetId="2">[1]Кресты!#REF!</definedName>
    <definedName name="prugok" localSheetId="4">[1]Кресты!#REF!</definedName>
    <definedName name="prugok" localSheetId="3">[1]Кресты!#REF!</definedName>
    <definedName name="prugok">[1]Кресты!#REF!</definedName>
    <definedName name="Город" localSheetId="5">[7]Z_all!$H$1:$H$65536</definedName>
    <definedName name="Город" localSheetId="7">[7]Z_all!$H$1:$H$65536</definedName>
    <definedName name="Город" localSheetId="6">[7]Z_all!$H$1:$H$65536</definedName>
    <definedName name="Город" localSheetId="2">[7]Z_all!$H$1:$H$65536</definedName>
    <definedName name="Город" localSheetId="4">[7]Z_all!$H$1:$H$65536</definedName>
    <definedName name="Город" localSheetId="3">[7]Z_all!$H$1:$H$65536</definedName>
    <definedName name="Город">[2]Z_all!$H$1:$H$65536</definedName>
    <definedName name="ГР" localSheetId="5">[7]Z_all!$E$1:$E$65536</definedName>
    <definedName name="ГР" localSheetId="7">[7]Z_all!$E$1:$E$65536</definedName>
    <definedName name="ГР" localSheetId="6">[7]Z_all!$E$1:$E$65536</definedName>
    <definedName name="ГР" localSheetId="2">[7]Z_all!$E$1:$E$65536</definedName>
    <definedName name="ГР" localSheetId="4">[7]Z_all!$E$1:$E$65536</definedName>
    <definedName name="ГР" localSheetId="3">[7]Z_all!$E$1:$E$65536</definedName>
    <definedName name="ГР">[2]Z_all!$E$1:$E$65536</definedName>
    <definedName name="_xlnm.Print_Titles" localSheetId="5">'5бЖ'!$9:$16</definedName>
    <definedName name="_xlnm.Print_Titles" localSheetId="7">'5бЮ20'!$9:$16</definedName>
    <definedName name="_xlnm.Print_Titles" localSheetId="6">'5бЮ23'!$9:$16</definedName>
    <definedName name="_xlnm.Print_Titles" localSheetId="2">'7бМ'!$10:$16</definedName>
    <definedName name="_xlnm.Print_Titles" localSheetId="4">'7бЮ20'!$10:$17</definedName>
    <definedName name="_xlnm.Print_Titles" localSheetId="3">'7бЮ23'!$10:$16</definedName>
    <definedName name="Звание" localSheetId="5">[7]Z_all!$F$1:$F$65536</definedName>
    <definedName name="Звание" localSheetId="7">[7]Z_all!$F$1:$F$65536</definedName>
    <definedName name="Звание" localSheetId="6">[7]Z_all!$F$1:$F$65536</definedName>
    <definedName name="Звание" localSheetId="2">[7]Z_all!$F$1:$F$65536</definedName>
    <definedName name="Звание" localSheetId="4">[7]Z_all!$F$1:$F$65536</definedName>
    <definedName name="Звание" localSheetId="3">[7]Z_all!$F$1:$F$65536</definedName>
    <definedName name="Звание">[2]Z_all!$F$1:$F$65536</definedName>
    <definedName name="Код_Результатов" localSheetId="5">[8]Кресты!#REF!</definedName>
    <definedName name="Код_Результатов" localSheetId="7">[8]Кресты!#REF!</definedName>
    <definedName name="Код_Результатов" localSheetId="6">[8]Кресты!#REF!</definedName>
    <definedName name="Код_Результатов" localSheetId="2">[8]Кресты!#REF!</definedName>
    <definedName name="Код_Результатов" localSheetId="4">[8]Кресты!#REF!</definedName>
    <definedName name="Код_Результатов" localSheetId="3">[8]Кресты!#REF!</definedName>
    <definedName name="Код_Результатов">[3]Кресты!#REF!</definedName>
    <definedName name="КодУч" localSheetId="5">[7]Z_all!$A$1:$A$65536</definedName>
    <definedName name="КодУч" localSheetId="7">[7]Z_all!$A$1:$A$65536</definedName>
    <definedName name="КодУч" localSheetId="6">[7]Z_all!$A$1:$A$65536</definedName>
    <definedName name="КодУч" localSheetId="2">[7]Z_all!$A$1:$A$65536</definedName>
    <definedName name="КодУч" localSheetId="4">[7]Z_all!$A$1:$A$65536</definedName>
    <definedName name="КодУч" localSheetId="3">[7]Z_all!$A$1:$A$65536</definedName>
    <definedName name="КодУч">[2]Z_all!$A$1:$A$65536</definedName>
    <definedName name="компер" localSheetId="5">[8]Кресты!#REF!</definedName>
    <definedName name="компер" localSheetId="7">[8]Кресты!#REF!</definedName>
    <definedName name="компер" localSheetId="6">[8]Кресты!#REF!</definedName>
    <definedName name="компер" localSheetId="2">[8]Кресты!#REF!</definedName>
    <definedName name="компер" localSheetId="4">[8]Кресты!#REF!</definedName>
    <definedName name="компер" localSheetId="3">[8]Кресты!#REF!</definedName>
    <definedName name="компер">[3]Кресты!#REF!</definedName>
    <definedName name="НомУч" localSheetId="5">[7]Z_all!$B$1:$B$65536</definedName>
    <definedName name="НомУч" localSheetId="7">[7]Z_all!$B$1:$B$65536</definedName>
    <definedName name="НомУч" localSheetId="6">[7]Z_all!$B$1:$B$65536</definedName>
    <definedName name="НомУч" localSheetId="2">[7]Z_all!$B$1:$B$65536</definedName>
    <definedName name="НомУч" localSheetId="4">[7]Z_all!$B$1:$B$65536</definedName>
    <definedName name="НомУч" localSheetId="3">[7]Z_all!$B$1:$B$65536</definedName>
    <definedName name="НомУч">[2]Z_all!$B$1:$B$65536</definedName>
    <definedName name="Общество" localSheetId="5">[7]Z_all!$I$1:$I$65536</definedName>
    <definedName name="Общество" localSheetId="7">[7]Z_all!$I$1:$I$65536</definedName>
    <definedName name="Общество" localSheetId="6">[7]Z_all!$I$1:$I$65536</definedName>
    <definedName name="Общество" localSheetId="2">[7]Z_all!$I$1:$I$65536</definedName>
    <definedName name="Общество" localSheetId="4">[7]Z_all!$I$1:$I$65536</definedName>
    <definedName name="Общество" localSheetId="3">[7]Z_all!$I$1:$I$65536</definedName>
    <definedName name="Общество">[2]Z_all!$I$1:$I$65536</definedName>
    <definedName name="Пол" localSheetId="5">[7]Z_all!$C$1:$C$65536</definedName>
    <definedName name="Пол" localSheetId="7">[7]Z_all!$C$1:$C$65536</definedName>
    <definedName name="Пол" localSheetId="6">[7]Z_all!$C$1:$C$65536</definedName>
    <definedName name="Пол" localSheetId="2">[7]Z_all!$C$1:$C$65536</definedName>
    <definedName name="Пол" localSheetId="4">[7]Z_all!$C$1:$C$65536</definedName>
    <definedName name="Пол" localSheetId="3">[7]Z_all!$C$1:$C$65536</definedName>
    <definedName name="Пол">[2]Z_all!$C$1:$C$65536</definedName>
    <definedName name="р1" localSheetId="5">[9]Кресты!#REF!</definedName>
    <definedName name="р1" localSheetId="7">[9]Кресты!#REF!</definedName>
    <definedName name="р1" localSheetId="6">[9]Кресты!#REF!</definedName>
    <definedName name="р1" localSheetId="2">[9]Кресты!#REF!</definedName>
    <definedName name="р1" localSheetId="4">[9]Кресты!#REF!</definedName>
    <definedName name="р1" localSheetId="3">[9]Кресты!#REF!</definedName>
    <definedName name="р1">[4]Кресты!#REF!</definedName>
    <definedName name="Рез" localSheetId="5">[8]Кресты!#REF!</definedName>
    <definedName name="Рез" localSheetId="7">[8]Кресты!#REF!</definedName>
    <definedName name="Рез" localSheetId="6">[8]Кресты!#REF!</definedName>
    <definedName name="Рез" localSheetId="2">[8]Кресты!#REF!</definedName>
    <definedName name="Рез" localSheetId="4">[8]Кресты!#REF!</definedName>
    <definedName name="Рез" localSheetId="3">[8]Кресты!#REF!</definedName>
    <definedName name="Рез">[3]Кресты!#REF!</definedName>
    <definedName name="Результат" localSheetId="5">[10]ПРОТОКОЛ!$Z$1:$Z$65536</definedName>
    <definedName name="Результат" localSheetId="7">[10]ПРОТОКОЛ!$Z$1:$Z$65536</definedName>
    <definedName name="Результат" localSheetId="6">[10]ПРОТОКОЛ!$Z$1:$Z$65536</definedName>
    <definedName name="Результат" localSheetId="2">[10]ПРОТОКОЛ!$Z$1:$Z$65536</definedName>
    <definedName name="Результат" localSheetId="4">[10]ПРОТОКОЛ!$Z$1:$Z$65536</definedName>
    <definedName name="Результат" localSheetId="3">[10]ПРОТОКОЛ!$Z$1:$Z$65536</definedName>
    <definedName name="Результат">[5]ПРОТОКОЛ!$Z$1:$Z$65536</definedName>
    <definedName name="Результаты" localSheetId="5">[8]Кресты!#REF!</definedName>
    <definedName name="Результаты" localSheetId="7">[8]Кресты!#REF!</definedName>
    <definedName name="Результаты" localSheetId="6">[8]Кресты!#REF!</definedName>
    <definedName name="Результаты" localSheetId="2">[8]Кресты!#REF!</definedName>
    <definedName name="Результаты" localSheetId="4">[8]Кресты!#REF!</definedName>
    <definedName name="Результаты" localSheetId="3">[8]Кресты!#REF!</definedName>
    <definedName name="Результаты">[3]Кресты!#REF!</definedName>
    <definedName name="Стр" localSheetId="5">[7]Z_all!$G$1:$G$65536</definedName>
    <definedName name="Стр" localSheetId="7">[7]Z_all!$G$1:$G$65536</definedName>
    <definedName name="Стр" localSheetId="6">[7]Z_all!$G$1:$G$65536</definedName>
    <definedName name="Стр" localSheetId="2">[7]Z_all!$G$1:$G$65536</definedName>
    <definedName name="Стр" localSheetId="4">[7]Z_all!$G$1:$G$65536</definedName>
    <definedName name="Стр" localSheetId="3">[7]Z_all!$G$1:$G$65536</definedName>
    <definedName name="Стр">[2]Z_all!$G$1:$G$65536</definedName>
    <definedName name="Тре_нер" localSheetId="5">#REF!</definedName>
    <definedName name="Тре_нер" localSheetId="7">#REF!</definedName>
    <definedName name="Тре_нер" localSheetId="6">#REF!</definedName>
    <definedName name="Тре_нер" localSheetId="2">#REF!</definedName>
    <definedName name="Тре_нер" localSheetId="4">#REF!</definedName>
    <definedName name="Тре_нер" localSheetId="3">#REF!</definedName>
    <definedName name="Тре_нер">#REF!</definedName>
    <definedName name="Тренер" localSheetId="5">[7]Z_all!$J$1:$J$65536</definedName>
    <definedName name="Тренер" localSheetId="7">[7]Z_all!$J$1:$J$65536</definedName>
    <definedName name="Тренер" localSheetId="6">[7]Z_all!$J$1:$J$65536</definedName>
    <definedName name="Тренер" localSheetId="2">[7]Z_all!$J$1:$J$65536</definedName>
    <definedName name="Тренер" localSheetId="4">[7]Z_all!$J$1:$J$65536</definedName>
    <definedName name="Тренер" localSheetId="3">[7]Z_all!$J$1:$J$65536</definedName>
    <definedName name="Тренер">[2]Z_all!$J$1:$J$65536</definedName>
    <definedName name="ФИ" localSheetId="5">[7]Z_all!$D$1:$D$65536</definedName>
    <definedName name="ФИ" localSheetId="7">[7]Z_all!$D$1:$D$65536</definedName>
    <definedName name="ФИ" localSheetId="6">[7]Z_all!$D$1:$D$65536</definedName>
    <definedName name="ФИ" localSheetId="2">[7]Z_all!$D$1:$D$65536</definedName>
    <definedName name="ФИ" localSheetId="4">[7]Z_all!$D$1:$D$65536</definedName>
    <definedName name="ФИ" localSheetId="3">[7]Z_all!$D$1:$D$65536</definedName>
    <definedName name="ФИ">[2]Z_all!$D$1:$D$65536</definedName>
    <definedName name="Школа" localSheetId="5">#REF!</definedName>
    <definedName name="Школа" localSheetId="7">#REF!</definedName>
    <definedName name="Школа" localSheetId="6">#REF!</definedName>
    <definedName name="Школа" localSheetId="2">#REF!</definedName>
    <definedName name="Школа" localSheetId="4">#REF!</definedName>
    <definedName name="Школа" localSheetId="3">#REF!</definedName>
    <definedName name="Школа">#REF!</definedName>
    <definedName name="юЭст" localSheetId="5">#REF!</definedName>
    <definedName name="юЭст" localSheetId="7">#REF!</definedName>
    <definedName name="юЭст" localSheetId="6">#REF!</definedName>
    <definedName name="юЭст" localSheetId="2">#REF!</definedName>
    <definedName name="юЭст" localSheetId="4">#REF!</definedName>
    <definedName name="юЭст" localSheetId="3">#REF!</definedName>
    <definedName name="юЭс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2" i="8" l="1"/>
  <c r="K112" i="8"/>
  <c r="J112" i="8"/>
  <c r="I112" i="8"/>
  <c r="H112" i="8"/>
  <c r="A112" i="8"/>
  <c r="L111" i="8"/>
  <c r="K111" i="8"/>
  <c r="J111" i="8"/>
  <c r="I111" i="8"/>
  <c r="H111" i="8"/>
  <c r="A111" i="8"/>
  <c r="L110" i="8"/>
  <c r="K110" i="8"/>
  <c r="J110" i="8"/>
  <c r="I110" i="8"/>
  <c r="H110" i="8"/>
  <c r="C110" i="8"/>
  <c r="A110" i="8"/>
  <c r="P109" i="8"/>
  <c r="O109" i="8"/>
  <c r="N109" i="8"/>
  <c r="M109" i="8"/>
  <c r="L109" i="8"/>
  <c r="K109" i="8"/>
  <c r="J109" i="8"/>
  <c r="I109" i="8"/>
  <c r="H109" i="8"/>
  <c r="F109" i="8"/>
  <c r="E109" i="8"/>
  <c r="D109" i="8"/>
  <c r="C109" i="8"/>
  <c r="B109" i="8"/>
  <c r="A109" i="8"/>
  <c r="L108" i="8"/>
  <c r="K108" i="8"/>
  <c r="J108" i="8"/>
  <c r="I108" i="8"/>
  <c r="H108" i="8"/>
  <c r="A108" i="8"/>
  <c r="L107" i="8"/>
  <c r="K107" i="8"/>
  <c r="J107" i="8"/>
  <c r="I107" i="8"/>
  <c r="H107" i="8"/>
  <c r="A107" i="8"/>
  <c r="L106" i="8"/>
  <c r="K106" i="8"/>
  <c r="J106" i="8"/>
  <c r="I106" i="8"/>
  <c r="H106" i="8"/>
  <c r="C106" i="8"/>
  <c r="A106" i="8"/>
  <c r="P105" i="8"/>
  <c r="O105" i="8"/>
  <c r="N105" i="8"/>
  <c r="M105" i="8"/>
  <c r="L105" i="8"/>
  <c r="K105" i="8"/>
  <c r="J105" i="8"/>
  <c r="I105" i="8"/>
  <c r="H105" i="8"/>
  <c r="F105" i="8"/>
  <c r="E105" i="8"/>
  <c r="D105" i="8"/>
  <c r="C105" i="8"/>
  <c r="B105" i="8"/>
  <c r="A105" i="8"/>
  <c r="L104" i="8"/>
  <c r="K104" i="8"/>
  <c r="J104" i="8"/>
  <c r="I104" i="8"/>
  <c r="H104" i="8"/>
  <c r="A104" i="8"/>
  <c r="L103" i="8"/>
  <c r="K103" i="8"/>
  <c r="J103" i="8"/>
  <c r="I103" i="8"/>
  <c r="H103" i="8"/>
  <c r="A103" i="8"/>
  <c r="L102" i="8"/>
  <c r="K102" i="8"/>
  <c r="J102" i="8"/>
  <c r="I102" i="8"/>
  <c r="H102" i="8"/>
  <c r="C102" i="8"/>
  <c r="A102" i="8"/>
  <c r="P101" i="8"/>
  <c r="O101" i="8"/>
  <c r="N101" i="8"/>
  <c r="M101" i="8"/>
  <c r="L101" i="8"/>
  <c r="K101" i="8"/>
  <c r="J101" i="8"/>
  <c r="I101" i="8"/>
  <c r="H101" i="8"/>
  <c r="F101" i="8"/>
  <c r="E101" i="8"/>
  <c r="D101" i="8"/>
  <c r="C101" i="8"/>
  <c r="B101" i="8"/>
  <c r="A101" i="8"/>
  <c r="L100" i="8"/>
  <c r="K100" i="8"/>
  <c r="J100" i="8"/>
  <c r="I100" i="8"/>
  <c r="H100" i="8"/>
  <c r="A100" i="8"/>
  <c r="L99" i="8"/>
  <c r="K99" i="8"/>
  <c r="J99" i="8"/>
  <c r="I99" i="8"/>
  <c r="H99" i="8"/>
  <c r="A99" i="8"/>
  <c r="L98" i="8"/>
  <c r="K98" i="8"/>
  <c r="J98" i="8"/>
  <c r="I98" i="8"/>
  <c r="H98" i="8"/>
  <c r="C98" i="8"/>
  <c r="A98" i="8"/>
  <c r="P97" i="8"/>
  <c r="O97" i="8"/>
  <c r="N97" i="8"/>
  <c r="M97" i="8"/>
  <c r="L97" i="8"/>
  <c r="K97" i="8"/>
  <c r="J97" i="8"/>
  <c r="I97" i="8"/>
  <c r="H97" i="8"/>
  <c r="F97" i="8"/>
  <c r="E97" i="8"/>
  <c r="D97" i="8"/>
  <c r="C97" i="8"/>
  <c r="B97" i="8"/>
  <c r="A97" i="8"/>
  <c r="L96" i="8"/>
  <c r="K96" i="8"/>
  <c r="J96" i="8"/>
  <c r="I96" i="8"/>
  <c r="H96" i="8"/>
  <c r="A96" i="8"/>
  <c r="L95" i="8"/>
  <c r="K95" i="8"/>
  <c r="J95" i="8"/>
  <c r="I95" i="8"/>
  <c r="H95" i="8"/>
  <c r="A95" i="8"/>
  <c r="L94" i="8"/>
  <c r="K94" i="8"/>
  <c r="J94" i="8"/>
  <c r="I94" i="8"/>
  <c r="H94" i="8"/>
  <c r="C94" i="8"/>
  <c r="A94" i="8"/>
  <c r="P93" i="8"/>
  <c r="O93" i="8"/>
  <c r="N93" i="8"/>
  <c r="M93" i="8"/>
  <c r="L93" i="8"/>
  <c r="K93" i="8"/>
  <c r="J93" i="8"/>
  <c r="I93" i="8"/>
  <c r="H93" i="8"/>
  <c r="F93" i="8"/>
  <c r="E93" i="8"/>
  <c r="D93" i="8"/>
  <c r="C93" i="8"/>
  <c r="B93" i="8"/>
  <c r="A93" i="8"/>
  <c r="L92" i="8"/>
  <c r="K92" i="8"/>
  <c r="J92" i="8"/>
  <c r="I92" i="8"/>
  <c r="H92" i="8"/>
  <c r="A92" i="8"/>
  <c r="L91" i="8"/>
  <c r="K91" i="8"/>
  <c r="J91" i="8"/>
  <c r="I91" i="8"/>
  <c r="H91" i="8"/>
  <c r="A91" i="8"/>
  <c r="L90" i="8"/>
  <c r="K90" i="8"/>
  <c r="J90" i="8"/>
  <c r="I90" i="8"/>
  <c r="H90" i="8"/>
  <c r="C90" i="8"/>
  <c r="A90" i="8"/>
  <c r="P89" i="8"/>
  <c r="O89" i="8"/>
  <c r="N89" i="8"/>
  <c r="M89" i="8"/>
  <c r="L89" i="8"/>
  <c r="K89" i="8"/>
  <c r="J89" i="8"/>
  <c r="I89" i="8"/>
  <c r="H89" i="8"/>
  <c r="F89" i="8"/>
  <c r="E89" i="8"/>
  <c r="D89" i="8"/>
  <c r="C89" i="8"/>
  <c r="B89" i="8"/>
  <c r="A89" i="8"/>
  <c r="L88" i="8"/>
  <c r="K88" i="8"/>
  <c r="J88" i="8"/>
  <c r="I88" i="8"/>
  <c r="H88" i="8"/>
  <c r="A88" i="8"/>
  <c r="L87" i="8"/>
  <c r="K87" i="8"/>
  <c r="J87" i="8"/>
  <c r="I87" i="8"/>
  <c r="H87" i="8"/>
  <c r="A87" i="8"/>
  <c r="L86" i="8"/>
  <c r="K86" i="8"/>
  <c r="J86" i="8"/>
  <c r="I86" i="8"/>
  <c r="H86" i="8"/>
  <c r="C86" i="8"/>
  <c r="A86" i="8"/>
  <c r="P85" i="8"/>
  <c r="O85" i="8"/>
  <c r="N85" i="8"/>
  <c r="M85" i="8"/>
  <c r="L85" i="8"/>
  <c r="K85" i="8"/>
  <c r="J85" i="8"/>
  <c r="I85" i="8"/>
  <c r="H85" i="8"/>
  <c r="F85" i="8"/>
  <c r="E85" i="8"/>
  <c r="D85" i="8"/>
  <c r="C85" i="8"/>
  <c r="B85" i="8"/>
  <c r="A85" i="8"/>
  <c r="L84" i="8"/>
  <c r="K84" i="8"/>
  <c r="J84" i="8"/>
  <c r="I84" i="8"/>
  <c r="H84" i="8"/>
  <c r="A84" i="8"/>
  <c r="L83" i="8"/>
  <c r="K83" i="8"/>
  <c r="J83" i="8"/>
  <c r="I83" i="8"/>
  <c r="H83" i="8"/>
  <c r="A83" i="8"/>
  <c r="L82" i="8"/>
  <c r="K82" i="8"/>
  <c r="J82" i="8"/>
  <c r="I82" i="8"/>
  <c r="H82" i="8"/>
  <c r="C82" i="8"/>
  <c r="A82" i="8"/>
  <c r="P81" i="8"/>
  <c r="O81" i="8"/>
  <c r="N81" i="8"/>
  <c r="M81" i="8"/>
  <c r="L81" i="8"/>
  <c r="K81" i="8"/>
  <c r="J81" i="8"/>
  <c r="I81" i="8"/>
  <c r="H81" i="8"/>
  <c r="F81" i="8"/>
  <c r="E81" i="8"/>
  <c r="D81" i="8"/>
  <c r="C81" i="8"/>
  <c r="B81" i="8"/>
  <c r="A81" i="8"/>
  <c r="L80" i="8"/>
  <c r="K80" i="8"/>
  <c r="J80" i="8"/>
  <c r="I80" i="8"/>
  <c r="H80" i="8"/>
  <c r="A80" i="8"/>
  <c r="L79" i="8"/>
  <c r="K79" i="8"/>
  <c r="J79" i="8"/>
  <c r="I79" i="8"/>
  <c r="H79" i="8"/>
  <c r="A79" i="8"/>
  <c r="L78" i="8"/>
  <c r="K78" i="8"/>
  <c r="J78" i="8"/>
  <c r="I78" i="8"/>
  <c r="H78" i="8"/>
  <c r="C78" i="8"/>
  <c r="A78" i="8"/>
  <c r="P77" i="8"/>
  <c r="O77" i="8"/>
  <c r="N77" i="8"/>
  <c r="M77" i="8"/>
  <c r="L77" i="8"/>
  <c r="K77" i="8"/>
  <c r="J77" i="8"/>
  <c r="I77" i="8"/>
  <c r="H77" i="8"/>
  <c r="F77" i="8"/>
  <c r="E77" i="8"/>
  <c r="D77" i="8"/>
  <c r="C77" i="8"/>
  <c r="B77" i="8"/>
  <c r="A77" i="8"/>
  <c r="L76" i="8"/>
  <c r="K76" i="8"/>
  <c r="J76" i="8"/>
  <c r="I76" i="8"/>
  <c r="H76" i="8"/>
  <c r="A76" i="8"/>
  <c r="L75" i="8"/>
  <c r="K75" i="8"/>
  <c r="J75" i="8"/>
  <c r="I75" i="8"/>
  <c r="H75" i="8"/>
  <c r="A75" i="8"/>
  <c r="L74" i="8"/>
  <c r="K74" i="8"/>
  <c r="J74" i="8"/>
  <c r="I74" i="8"/>
  <c r="H74" i="8"/>
  <c r="C74" i="8"/>
  <c r="A74" i="8"/>
  <c r="P73" i="8"/>
  <c r="O73" i="8"/>
  <c r="N73" i="8"/>
  <c r="M73" i="8"/>
  <c r="L73" i="8"/>
  <c r="K73" i="8"/>
  <c r="J73" i="8"/>
  <c r="I73" i="8"/>
  <c r="H73" i="8"/>
  <c r="F73" i="8"/>
  <c r="E73" i="8"/>
  <c r="D73" i="8"/>
  <c r="C73" i="8"/>
  <c r="B73" i="8"/>
  <c r="A73" i="8"/>
  <c r="L72" i="8"/>
  <c r="K72" i="8"/>
  <c r="J72" i="8"/>
  <c r="I72" i="8"/>
  <c r="H72" i="8"/>
  <c r="A72" i="8"/>
  <c r="L71" i="8"/>
  <c r="K71" i="8"/>
  <c r="J71" i="8"/>
  <c r="I71" i="8"/>
  <c r="H71" i="8"/>
  <c r="A71" i="8"/>
  <c r="L70" i="8"/>
  <c r="K70" i="8"/>
  <c r="J70" i="8"/>
  <c r="I70" i="8"/>
  <c r="H70" i="8"/>
  <c r="C70" i="8"/>
  <c r="A70" i="8"/>
  <c r="P69" i="8"/>
  <c r="O69" i="8"/>
  <c r="N69" i="8"/>
  <c r="M69" i="8"/>
  <c r="L69" i="8"/>
  <c r="K69" i="8"/>
  <c r="J69" i="8"/>
  <c r="I69" i="8"/>
  <c r="H69" i="8"/>
  <c r="F69" i="8"/>
  <c r="E69" i="8"/>
  <c r="D69" i="8"/>
  <c r="C69" i="8"/>
  <c r="B69" i="8"/>
  <c r="A69" i="8"/>
  <c r="L68" i="8"/>
  <c r="K68" i="8"/>
  <c r="J68" i="8"/>
  <c r="I68" i="8"/>
  <c r="H68" i="8"/>
  <c r="A68" i="8"/>
  <c r="L67" i="8"/>
  <c r="K67" i="8"/>
  <c r="J67" i="8"/>
  <c r="I67" i="8"/>
  <c r="H67" i="8"/>
  <c r="A67" i="8"/>
  <c r="L66" i="8"/>
  <c r="K66" i="8"/>
  <c r="J66" i="8"/>
  <c r="I66" i="8"/>
  <c r="H66" i="8"/>
  <c r="C66" i="8"/>
  <c r="A66" i="8"/>
  <c r="P65" i="8"/>
  <c r="O65" i="8"/>
  <c r="N65" i="8"/>
  <c r="M65" i="8"/>
  <c r="L65" i="8"/>
  <c r="K65" i="8"/>
  <c r="J65" i="8"/>
  <c r="I65" i="8"/>
  <c r="H65" i="8"/>
  <c r="F65" i="8"/>
  <c r="E65" i="8"/>
  <c r="D65" i="8"/>
  <c r="C65" i="8"/>
  <c r="B65" i="8"/>
  <c r="A65" i="8"/>
  <c r="L64" i="8"/>
  <c r="K64" i="8"/>
  <c r="J64" i="8"/>
  <c r="I64" i="8"/>
  <c r="H64" i="8"/>
  <c r="A64" i="8"/>
  <c r="L63" i="8"/>
  <c r="K63" i="8"/>
  <c r="J63" i="8"/>
  <c r="I63" i="8"/>
  <c r="H63" i="8"/>
  <c r="A63" i="8"/>
  <c r="L62" i="8"/>
  <c r="K62" i="8"/>
  <c r="J62" i="8"/>
  <c r="I62" i="8"/>
  <c r="H62" i="8"/>
  <c r="C62" i="8"/>
  <c r="A62" i="8"/>
  <c r="P61" i="8"/>
  <c r="O61" i="8"/>
  <c r="N61" i="8"/>
  <c r="M61" i="8"/>
  <c r="L61" i="8"/>
  <c r="K61" i="8"/>
  <c r="J61" i="8"/>
  <c r="I61" i="8"/>
  <c r="H61" i="8"/>
  <c r="F61" i="8"/>
  <c r="E61" i="8"/>
  <c r="D61" i="8"/>
  <c r="C61" i="8"/>
  <c r="B61" i="8"/>
  <c r="A61" i="8"/>
  <c r="L60" i="8"/>
  <c r="K60" i="8"/>
  <c r="J60" i="8"/>
  <c r="I60" i="8"/>
  <c r="H60" i="8"/>
  <c r="A60" i="8"/>
  <c r="L59" i="8"/>
  <c r="K59" i="8"/>
  <c r="J59" i="8"/>
  <c r="I59" i="8"/>
  <c r="H59" i="8"/>
  <c r="A59" i="8"/>
  <c r="L58" i="8"/>
  <c r="K58" i="8"/>
  <c r="J58" i="8"/>
  <c r="I58" i="8"/>
  <c r="H58" i="8"/>
  <c r="C58" i="8"/>
  <c r="A58" i="8"/>
  <c r="P57" i="8"/>
  <c r="O57" i="8"/>
  <c r="N57" i="8"/>
  <c r="M57" i="8"/>
  <c r="L57" i="8"/>
  <c r="K57" i="8"/>
  <c r="J57" i="8"/>
  <c r="I57" i="8"/>
  <c r="H57" i="8"/>
  <c r="F57" i="8"/>
  <c r="E57" i="8"/>
  <c r="D57" i="8"/>
  <c r="C57" i="8"/>
  <c r="B57" i="8"/>
  <c r="A57" i="8"/>
  <c r="L56" i="8"/>
  <c r="K56" i="8"/>
  <c r="J56" i="8"/>
  <c r="I56" i="8"/>
  <c r="H56" i="8"/>
  <c r="A56" i="8"/>
  <c r="L55" i="8"/>
  <c r="K55" i="8"/>
  <c r="J55" i="8"/>
  <c r="I55" i="8"/>
  <c r="H55" i="8"/>
  <c r="A55" i="8"/>
  <c r="L54" i="8"/>
  <c r="K54" i="8"/>
  <c r="J54" i="8"/>
  <c r="I54" i="8"/>
  <c r="H54" i="8"/>
  <c r="C54" i="8"/>
  <c r="A54" i="8"/>
  <c r="P53" i="8"/>
  <c r="O53" i="8"/>
  <c r="N53" i="8"/>
  <c r="M53" i="8"/>
  <c r="L53" i="8"/>
  <c r="K53" i="8"/>
  <c r="J53" i="8"/>
  <c r="I53" i="8"/>
  <c r="H53" i="8"/>
  <c r="F53" i="8"/>
  <c r="E53" i="8"/>
  <c r="D53" i="8"/>
  <c r="C53" i="8"/>
  <c r="B53" i="8"/>
  <c r="A53" i="8"/>
  <c r="L52" i="8"/>
  <c r="K52" i="8"/>
  <c r="J52" i="8"/>
  <c r="I52" i="8"/>
  <c r="H52" i="8"/>
  <c r="A52" i="8"/>
  <c r="L51" i="8"/>
  <c r="K51" i="8"/>
  <c r="J51" i="8"/>
  <c r="I51" i="8"/>
  <c r="H51" i="8"/>
  <c r="A51" i="8"/>
  <c r="L50" i="8"/>
  <c r="K50" i="8"/>
  <c r="J50" i="8"/>
  <c r="I50" i="8"/>
  <c r="H50" i="8"/>
  <c r="C50" i="8"/>
  <c r="A50" i="8"/>
  <c r="P49" i="8"/>
  <c r="O49" i="8"/>
  <c r="N49" i="8"/>
  <c r="M49" i="8"/>
  <c r="L49" i="8"/>
  <c r="K49" i="8"/>
  <c r="J49" i="8"/>
  <c r="I49" i="8"/>
  <c r="H49" i="8"/>
  <c r="F49" i="8"/>
  <c r="E49" i="8"/>
  <c r="D49" i="8"/>
  <c r="C49" i="8"/>
  <c r="B49" i="8"/>
  <c r="A49" i="8"/>
  <c r="L48" i="8"/>
  <c r="K48" i="8"/>
  <c r="J48" i="8"/>
  <c r="I48" i="8"/>
  <c r="H48" i="8"/>
  <c r="A48" i="8"/>
  <c r="L47" i="8"/>
  <c r="K47" i="8"/>
  <c r="J47" i="8"/>
  <c r="I47" i="8"/>
  <c r="H47" i="8"/>
  <c r="A47" i="8"/>
  <c r="L46" i="8"/>
  <c r="K46" i="8"/>
  <c r="J46" i="8"/>
  <c r="I46" i="8"/>
  <c r="H46" i="8"/>
  <c r="C46" i="8"/>
  <c r="A46" i="8"/>
  <c r="P45" i="8"/>
  <c r="O45" i="8"/>
  <c r="N45" i="8"/>
  <c r="M45" i="8"/>
  <c r="L45" i="8"/>
  <c r="K45" i="8"/>
  <c r="J45" i="8"/>
  <c r="I45" i="8"/>
  <c r="H45" i="8"/>
  <c r="F45" i="8"/>
  <c r="E45" i="8"/>
  <c r="D45" i="8"/>
  <c r="C45" i="8"/>
  <c r="B45" i="8"/>
  <c r="A45" i="8"/>
  <c r="L44" i="8"/>
  <c r="K44" i="8"/>
  <c r="J44" i="8"/>
  <c r="I44" i="8"/>
  <c r="H44" i="8"/>
  <c r="A44" i="8"/>
  <c r="L43" i="8"/>
  <c r="K43" i="8"/>
  <c r="J43" i="8"/>
  <c r="I43" i="8"/>
  <c r="H43" i="8"/>
  <c r="A43" i="8"/>
  <c r="L42" i="8"/>
  <c r="K42" i="8"/>
  <c r="J42" i="8"/>
  <c r="I42" i="8"/>
  <c r="H42" i="8"/>
  <c r="C42" i="8"/>
  <c r="A42" i="8"/>
  <c r="P41" i="8"/>
  <c r="O41" i="8"/>
  <c r="N41" i="8"/>
  <c r="M41" i="8"/>
  <c r="L41" i="8"/>
  <c r="K41" i="8"/>
  <c r="J41" i="8"/>
  <c r="I41" i="8"/>
  <c r="H41" i="8"/>
  <c r="F41" i="8"/>
  <c r="E41" i="8"/>
  <c r="D41" i="8"/>
  <c r="C41" i="8"/>
  <c r="B41" i="8"/>
  <c r="A41" i="8"/>
  <c r="L40" i="8"/>
  <c r="K40" i="8"/>
  <c r="J40" i="8"/>
  <c r="I40" i="8"/>
  <c r="H40" i="8"/>
  <c r="A40" i="8"/>
  <c r="L39" i="8"/>
  <c r="K39" i="8"/>
  <c r="J39" i="8"/>
  <c r="I39" i="8"/>
  <c r="H39" i="8"/>
  <c r="A39" i="8"/>
  <c r="L38" i="8"/>
  <c r="K38" i="8"/>
  <c r="J38" i="8"/>
  <c r="I38" i="8"/>
  <c r="H38" i="8"/>
  <c r="C38" i="8"/>
  <c r="A38" i="8"/>
  <c r="P37" i="8"/>
  <c r="O37" i="8"/>
  <c r="N37" i="8"/>
  <c r="M37" i="8"/>
  <c r="L37" i="8"/>
  <c r="K37" i="8"/>
  <c r="J37" i="8"/>
  <c r="I37" i="8"/>
  <c r="H37" i="8"/>
  <c r="F37" i="8"/>
  <c r="E37" i="8"/>
  <c r="D37" i="8"/>
  <c r="C37" i="8"/>
  <c r="B37" i="8"/>
  <c r="A37" i="8"/>
  <c r="A36" i="8"/>
  <c r="A35" i="8"/>
  <c r="C34" i="8"/>
  <c r="A34" i="8"/>
  <c r="P33" i="8"/>
  <c r="O33" i="8"/>
  <c r="F33" i="8"/>
  <c r="E33" i="8"/>
  <c r="D33" i="8"/>
  <c r="C33" i="8"/>
  <c r="B33" i="8"/>
  <c r="K32" i="8"/>
  <c r="J32" i="8"/>
  <c r="I32" i="8"/>
  <c r="H32" i="8"/>
  <c r="A32" i="8"/>
  <c r="K31" i="8"/>
  <c r="J31" i="8"/>
  <c r="I31" i="8"/>
  <c r="H31" i="8"/>
  <c r="A31" i="8"/>
  <c r="K30" i="8"/>
  <c r="J30" i="8"/>
  <c r="I30" i="8"/>
  <c r="H30" i="8"/>
  <c r="C30" i="8"/>
  <c r="A30" i="8"/>
  <c r="P29" i="8"/>
  <c r="O29" i="8"/>
  <c r="N29" i="8"/>
  <c r="M29" i="8"/>
  <c r="K29" i="8"/>
  <c r="J29" i="8"/>
  <c r="I29" i="8"/>
  <c r="H29" i="8"/>
  <c r="F29" i="8"/>
  <c r="E29" i="8"/>
  <c r="D29" i="8"/>
  <c r="C29" i="8"/>
  <c r="B29" i="8"/>
  <c r="L28" i="8"/>
  <c r="K28" i="8"/>
  <c r="J28" i="8"/>
  <c r="I28" i="8"/>
  <c r="H28" i="8"/>
  <c r="A28" i="8"/>
  <c r="L27" i="8"/>
  <c r="K27" i="8"/>
  <c r="J27" i="8"/>
  <c r="I27" i="8"/>
  <c r="H27" i="8"/>
  <c r="A27" i="8"/>
  <c r="L26" i="8"/>
  <c r="K26" i="8"/>
  <c r="J26" i="8"/>
  <c r="I26" i="8"/>
  <c r="H26" i="8"/>
  <c r="C26" i="8"/>
  <c r="A26" i="8"/>
  <c r="P25" i="8"/>
  <c r="O25" i="8"/>
  <c r="N25" i="8"/>
  <c r="M25" i="8"/>
  <c r="L25" i="8"/>
  <c r="K25" i="8"/>
  <c r="J25" i="8"/>
  <c r="I25" i="8"/>
  <c r="H25" i="8"/>
  <c r="F25" i="8"/>
  <c r="E25" i="8"/>
  <c r="D25" i="8"/>
  <c r="C25" i="8"/>
  <c r="B25" i="8"/>
  <c r="L24" i="8"/>
  <c r="K24" i="8"/>
  <c r="J24" i="8"/>
  <c r="I24" i="8"/>
  <c r="H24" i="8"/>
  <c r="A24" i="8"/>
  <c r="L23" i="8"/>
  <c r="K23" i="8"/>
  <c r="J23" i="8"/>
  <c r="I23" i="8"/>
  <c r="H23" i="8"/>
  <c r="A23" i="8"/>
  <c r="L22" i="8"/>
  <c r="K22" i="8"/>
  <c r="J22" i="8"/>
  <c r="I22" i="8"/>
  <c r="H22" i="8"/>
  <c r="C22" i="8"/>
  <c r="A22" i="8"/>
  <c r="P21" i="8"/>
  <c r="O21" i="8"/>
  <c r="N21" i="8"/>
  <c r="M21" i="8"/>
  <c r="L21" i="8"/>
  <c r="K21" i="8"/>
  <c r="J21" i="8"/>
  <c r="I21" i="8"/>
  <c r="H21" i="8"/>
  <c r="F21" i="8"/>
  <c r="E21" i="8"/>
  <c r="D21" i="8"/>
  <c r="C21" i="8"/>
  <c r="B21" i="8"/>
  <c r="L20" i="8"/>
  <c r="K20" i="8"/>
  <c r="J20" i="8"/>
  <c r="I20" i="8"/>
  <c r="H20" i="8"/>
  <c r="A20" i="8"/>
  <c r="L19" i="8"/>
  <c r="K19" i="8"/>
  <c r="J19" i="8"/>
  <c r="I19" i="8"/>
  <c r="H19" i="8"/>
  <c r="A19" i="8"/>
  <c r="L18" i="8"/>
  <c r="K18" i="8"/>
  <c r="J18" i="8"/>
  <c r="I18" i="8"/>
  <c r="H18" i="8"/>
  <c r="C18" i="8"/>
  <c r="A18" i="8"/>
  <c r="P17" i="8"/>
  <c r="O17" i="8"/>
  <c r="N17" i="8"/>
  <c r="M17" i="8"/>
  <c r="L17" i="8"/>
  <c r="K17" i="8"/>
  <c r="J17" i="8"/>
  <c r="I17" i="8"/>
  <c r="H17" i="8"/>
  <c r="F17" i="8"/>
  <c r="E17" i="8"/>
  <c r="D17" i="8"/>
  <c r="C17" i="8"/>
  <c r="B17" i="8"/>
  <c r="K36" i="7"/>
  <c r="J36" i="7"/>
  <c r="I36" i="7"/>
  <c r="H36" i="7"/>
  <c r="A36" i="7"/>
  <c r="K35" i="7"/>
  <c r="J35" i="7"/>
  <c r="I35" i="7"/>
  <c r="H35" i="7"/>
  <c r="A35" i="7"/>
  <c r="K34" i="7"/>
  <c r="J34" i="7"/>
  <c r="I34" i="7"/>
  <c r="H34" i="7"/>
  <c r="C34" i="7"/>
  <c r="A34" i="7"/>
  <c r="P33" i="7"/>
  <c r="O33" i="7"/>
  <c r="K33" i="7"/>
  <c r="J33" i="7"/>
  <c r="I33" i="7"/>
  <c r="F33" i="7"/>
  <c r="E33" i="7"/>
  <c r="D33" i="7"/>
  <c r="C33" i="7"/>
  <c r="B33" i="7"/>
  <c r="L32" i="7"/>
  <c r="K32" i="7"/>
  <c r="J32" i="7"/>
  <c r="I32" i="7"/>
  <c r="H32" i="7"/>
  <c r="A32" i="7"/>
  <c r="L31" i="7"/>
  <c r="K31" i="7"/>
  <c r="J31" i="7"/>
  <c r="I31" i="7"/>
  <c r="H31" i="7"/>
  <c r="A31" i="7"/>
  <c r="L30" i="7"/>
  <c r="K30" i="7"/>
  <c r="J30" i="7"/>
  <c r="I30" i="7"/>
  <c r="H30" i="7"/>
  <c r="C30" i="7"/>
  <c r="A30" i="7"/>
  <c r="P29" i="7"/>
  <c r="O29" i="7"/>
  <c r="N29" i="7"/>
  <c r="M29" i="7"/>
  <c r="L29" i="7"/>
  <c r="K29" i="7"/>
  <c r="J29" i="7"/>
  <c r="I29" i="7"/>
  <c r="H29" i="7"/>
  <c r="F29" i="7"/>
  <c r="E29" i="7"/>
  <c r="D29" i="7"/>
  <c r="C29" i="7"/>
  <c r="B29" i="7"/>
  <c r="L28" i="7"/>
  <c r="K28" i="7"/>
  <c r="J28" i="7"/>
  <c r="I28" i="7"/>
  <c r="H28" i="7"/>
  <c r="A28" i="7"/>
  <c r="L27" i="7"/>
  <c r="K27" i="7"/>
  <c r="J27" i="7"/>
  <c r="I27" i="7"/>
  <c r="H27" i="7"/>
  <c r="A27" i="7"/>
  <c r="L26" i="7"/>
  <c r="K26" i="7"/>
  <c r="J26" i="7"/>
  <c r="I26" i="7"/>
  <c r="H26" i="7"/>
  <c r="C26" i="7"/>
  <c r="A26" i="7"/>
  <c r="P25" i="7"/>
  <c r="O25" i="7"/>
  <c r="N25" i="7"/>
  <c r="M25" i="7"/>
  <c r="L25" i="7"/>
  <c r="K25" i="7"/>
  <c r="J25" i="7"/>
  <c r="I25" i="7"/>
  <c r="H25" i="7"/>
  <c r="F25" i="7"/>
  <c r="E25" i="7"/>
  <c r="D25" i="7"/>
  <c r="C25" i="7"/>
  <c r="B25" i="7"/>
  <c r="L24" i="7"/>
  <c r="K24" i="7"/>
  <c r="J24" i="7"/>
  <c r="I24" i="7"/>
  <c r="H24" i="7"/>
  <c r="A24" i="7"/>
  <c r="L23" i="7"/>
  <c r="K23" i="7"/>
  <c r="J23" i="7"/>
  <c r="I23" i="7"/>
  <c r="H23" i="7"/>
  <c r="A23" i="7"/>
  <c r="L22" i="7"/>
  <c r="K22" i="7"/>
  <c r="J22" i="7"/>
  <c r="I22" i="7"/>
  <c r="H22" i="7"/>
  <c r="C22" i="7"/>
  <c r="A22" i="7"/>
  <c r="P21" i="7"/>
  <c r="O21" i="7"/>
  <c r="N21" i="7"/>
  <c r="M21" i="7"/>
  <c r="L21" i="7"/>
  <c r="K21" i="7"/>
  <c r="J21" i="7"/>
  <c r="I21" i="7"/>
  <c r="H21" i="7"/>
  <c r="F21" i="7"/>
  <c r="E21" i="7"/>
  <c r="D21" i="7"/>
  <c r="C21" i="7"/>
  <c r="B21" i="7"/>
  <c r="L20" i="7"/>
  <c r="K20" i="7"/>
  <c r="J20" i="7"/>
  <c r="I20" i="7"/>
  <c r="H20" i="7"/>
  <c r="A20" i="7"/>
  <c r="L19" i="7"/>
  <c r="K19" i="7"/>
  <c r="J19" i="7"/>
  <c r="I19" i="7"/>
  <c r="H19" i="7"/>
  <c r="A19" i="7"/>
  <c r="L18" i="7"/>
  <c r="K18" i="7"/>
  <c r="J18" i="7"/>
  <c r="I18" i="7"/>
  <c r="H18" i="7"/>
  <c r="C18" i="7"/>
  <c r="A18" i="7"/>
  <c r="P17" i="7"/>
  <c r="O17" i="7"/>
  <c r="N17" i="7"/>
  <c r="M17" i="7"/>
  <c r="L17" i="7"/>
  <c r="K17" i="7"/>
  <c r="J17" i="7"/>
  <c r="I17" i="7"/>
  <c r="H17" i="7"/>
  <c r="F17" i="7"/>
  <c r="E17" i="7"/>
  <c r="D17" i="7"/>
  <c r="C17" i="7"/>
  <c r="B17" i="7"/>
  <c r="L144" i="6"/>
  <c r="K144" i="6"/>
  <c r="J144" i="6"/>
  <c r="I144" i="6"/>
  <c r="H144" i="6"/>
  <c r="A144" i="6"/>
  <c r="L143" i="6"/>
  <c r="K143" i="6"/>
  <c r="J143" i="6"/>
  <c r="I143" i="6"/>
  <c r="H143" i="6"/>
  <c r="A143" i="6"/>
  <c r="L142" i="6"/>
  <c r="K142" i="6"/>
  <c r="J142" i="6"/>
  <c r="I142" i="6"/>
  <c r="H142" i="6"/>
  <c r="C142" i="6"/>
  <c r="A142" i="6"/>
  <c r="P141" i="6"/>
  <c r="O141" i="6"/>
  <c r="N141" i="6"/>
  <c r="M141" i="6"/>
  <c r="L141" i="6"/>
  <c r="K141" i="6"/>
  <c r="J141" i="6"/>
  <c r="I141" i="6"/>
  <c r="H141" i="6"/>
  <c r="F141" i="6"/>
  <c r="E141" i="6"/>
  <c r="D141" i="6"/>
  <c r="C141" i="6"/>
  <c r="B141" i="6"/>
  <c r="A141" i="6"/>
  <c r="L140" i="6"/>
  <c r="K140" i="6"/>
  <c r="J140" i="6"/>
  <c r="I140" i="6"/>
  <c r="H140" i="6"/>
  <c r="A140" i="6"/>
  <c r="L139" i="6"/>
  <c r="K139" i="6"/>
  <c r="J139" i="6"/>
  <c r="I139" i="6"/>
  <c r="H139" i="6"/>
  <c r="A139" i="6"/>
  <c r="L138" i="6"/>
  <c r="K138" i="6"/>
  <c r="J138" i="6"/>
  <c r="I138" i="6"/>
  <c r="H138" i="6"/>
  <c r="C138" i="6"/>
  <c r="A138" i="6"/>
  <c r="P137" i="6"/>
  <c r="O137" i="6"/>
  <c r="N137" i="6"/>
  <c r="M137" i="6"/>
  <c r="L137" i="6"/>
  <c r="K137" i="6"/>
  <c r="J137" i="6"/>
  <c r="I137" i="6"/>
  <c r="H137" i="6"/>
  <c r="F137" i="6"/>
  <c r="E137" i="6"/>
  <c r="D137" i="6"/>
  <c r="C137" i="6"/>
  <c r="B137" i="6"/>
  <c r="A137" i="6"/>
  <c r="L136" i="6"/>
  <c r="K136" i="6"/>
  <c r="J136" i="6"/>
  <c r="I136" i="6"/>
  <c r="H136" i="6"/>
  <c r="A136" i="6"/>
  <c r="L135" i="6"/>
  <c r="K135" i="6"/>
  <c r="J135" i="6"/>
  <c r="I135" i="6"/>
  <c r="H135" i="6"/>
  <c r="A135" i="6"/>
  <c r="L134" i="6"/>
  <c r="K134" i="6"/>
  <c r="J134" i="6"/>
  <c r="I134" i="6"/>
  <c r="H134" i="6"/>
  <c r="C134" i="6"/>
  <c r="A134" i="6"/>
  <c r="P133" i="6"/>
  <c r="O133" i="6"/>
  <c r="N133" i="6"/>
  <c r="M133" i="6"/>
  <c r="L133" i="6"/>
  <c r="K133" i="6"/>
  <c r="J133" i="6"/>
  <c r="I133" i="6"/>
  <c r="H133" i="6"/>
  <c r="F133" i="6"/>
  <c r="E133" i="6"/>
  <c r="D133" i="6"/>
  <c r="C133" i="6"/>
  <c r="B133" i="6"/>
  <c r="A133" i="6"/>
  <c r="L132" i="6"/>
  <c r="K132" i="6"/>
  <c r="J132" i="6"/>
  <c r="I132" i="6"/>
  <c r="H132" i="6"/>
  <c r="A132" i="6"/>
  <c r="L131" i="6"/>
  <c r="K131" i="6"/>
  <c r="J131" i="6"/>
  <c r="I131" i="6"/>
  <c r="H131" i="6"/>
  <c r="A131" i="6"/>
  <c r="L130" i="6"/>
  <c r="K130" i="6"/>
  <c r="J130" i="6"/>
  <c r="I130" i="6"/>
  <c r="H130" i="6"/>
  <c r="C130" i="6"/>
  <c r="A130" i="6"/>
  <c r="P129" i="6"/>
  <c r="O129" i="6"/>
  <c r="N129" i="6"/>
  <c r="M129" i="6"/>
  <c r="L129" i="6"/>
  <c r="K129" i="6"/>
  <c r="J129" i="6"/>
  <c r="I129" i="6"/>
  <c r="H129" i="6"/>
  <c r="F129" i="6"/>
  <c r="E129" i="6"/>
  <c r="D129" i="6"/>
  <c r="C129" i="6"/>
  <c r="B129" i="6"/>
  <c r="A129" i="6"/>
  <c r="L128" i="6"/>
  <c r="K128" i="6"/>
  <c r="J128" i="6"/>
  <c r="I128" i="6"/>
  <c r="H128" i="6"/>
  <c r="A128" i="6"/>
  <c r="L127" i="6"/>
  <c r="K127" i="6"/>
  <c r="J127" i="6"/>
  <c r="I127" i="6"/>
  <c r="H127" i="6"/>
  <c r="A127" i="6"/>
  <c r="L126" i="6"/>
  <c r="K126" i="6"/>
  <c r="J126" i="6"/>
  <c r="I126" i="6"/>
  <c r="H126" i="6"/>
  <c r="C126" i="6"/>
  <c r="A126" i="6"/>
  <c r="P125" i="6"/>
  <c r="O125" i="6"/>
  <c r="N125" i="6"/>
  <c r="M125" i="6"/>
  <c r="L125" i="6"/>
  <c r="K125" i="6"/>
  <c r="J125" i="6"/>
  <c r="I125" i="6"/>
  <c r="H125" i="6"/>
  <c r="F125" i="6"/>
  <c r="E125" i="6"/>
  <c r="D125" i="6"/>
  <c r="C125" i="6"/>
  <c r="B125" i="6"/>
  <c r="A125" i="6"/>
  <c r="L124" i="6"/>
  <c r="K124" i="6"/>
  <c r="J124" i="6"/>
  <c r="I124" i="6"/>
  <c r="H124" i="6"/>
  <c r="A124" i="6"/>
  <c r="L123" i="6"/>
  <c r="K123" i="6"/>
  <c r="J123" i="6"/>
  <c r="I123" i="6"/>
  <c r="H123" i="6"/>
  <c r="A123" i="6"/>
  <c r="L122" i="6"/>
  <c r="K122" i="6"/>
  <c r="J122" i="6"/>
  <c r="I122" i="6"/>
  <c r="H122" i="6"/>
  <c r="C122" i="6"/>
  <c r="A122" i="6"/>
  <c r="P121" i="6"/>
  <c r="O121" i="6"/>
  <c r="N121" i="6"/>
  <c r="M121" i="6"/>
  <c r="L121" i="6"/>
  <c r="K121" i="6"/>
  <c r="J121" i="6"/>
  <c r="I121" i="6"/>
  <c r="H121" i="6"/>
  <c r="F121" i="6"/>
  <c r="E121" i="6"/>
  <c r="D121" i="6"/>
  <c r="C121" i="6"/>
  <c r="B121" i="6"/>
  <c r="A121" i="6"/>
  <c r="L120" i="6"/>
  <c r="K120" i="6"/>
  <c r="J120" i="6"/>
  <c r="I120" i="6"/>
  <c r="H120" i="6"/>
  <c r="A120" i="6"/>
  <c r="L119" i="6"/>
  <c r="K119" i="6"/>
  <c r="J119" i="6"/>
  <c r="I119" i="6"/>
  <c r="H119" i="6"/>
  <c r="A119" i="6"/>
  <c r="L118" i="6"/>
  <c r="K118" i="6"/>
  <c r="J118" i="6"/>
  <c r="I118" i="6"/>
  <c r="H118" i="6"/>
  <c r="C118" i="6"/>
  <c r="A118" i="6"/>
  <c r="P117" i="6"/>
  <c r="O117" i="6"/>
  <c r="N117" i="6"/>
  <c r="M117" i="6"/>
  <c r="L117" i="6"/>
  <c r="K117" i="6"/>
  <c r="J117" i="6"/>
  <c r="I117" i="6"/>
  <c r="H117" i="6"/>
  <c r="F117" i="6"/>
  <c r="E117" i="6"/>
  <c r="D117" i="6"/>
  <c r="C117" i="6"/>
  <c r="B117" i="6"/>
  <c r="A117" i="6"/>
  <c r="L116" i="6"/>
  <c r="K116" i="6"/>
  <c r="J116" i="6"/>
  <c r="I116" i="6"/>
  <c r="H116" i="6"/>
  <c r="A116" i="6"/>
  <c r="L115" i="6"/>
  <c r="K115" i="6"/>
  <c r="J115" i="6"/>
  <c r="I115" i="6"/>
  <c r="H115" i="6"/>
  <c r="A115" i="6"/>
  <c r="L114" i="6"/>
  <c r="K114" i="6"/>
  <c r="J114" i="6"/>
  <c r="I114" i="6"/>
  <c r="H114" i="6"/>
  <c r="C114" i="6"/>
  <c r="A114" i="6"/>
  <c r="P113" i="6"/>
  <c r="O113" i="6"/>
  <c r="N113" i="6"/>
  <c r="M113" i="6"/>
  <c r="L113" i="6"/>
  <c r="K113" i="6"/>
  <c r="J113" i="6"/>
  <c r="I113" i="6"/>
  <c r="H113" i="6"/>
  <c r="F113" i="6"/>
  <c r="E113" i="6"/>
  <c r="D113" i="6"/>
  <c r="C113" i="6"/>
  <c r="B113" i="6"/>
  <c r="A113" i="6"/>
  <c r="L112" i="6"/>
  <c r="K112" i="6"/>
  <c r="J112" i="6"/>
  <c r="I112" i="6"/>
  <c r="H112" i="6"/>
  <c r="A112" i="6"/>
  <c r="L111" i="6"/>
  <c r="K111" i="6"/>
  <c r="J111" i="6"/>
  <c r="I111" i="6"/>
  <c r="H111" i="6"/>
  <c r="A111" i="6"/>
  <c r="L110" i="6"/>
  <c r="K110" i="6"/>
  <c r="J110" i="6"/>
  <c r="I110" i="6"/>
  <c r="H110" i="6"/>
  <c r="C110" i="6"/>
  <c r="A110" i="6"/>
  <c r="P109" i="6"/>
  <c r="O109" i="6"/>
  <c r="N109" i="6"/>
  <c r="M109" i="6"/>
  <c r="L109" i="6"/>
  <c r="K109" i="6"/>
  <c r="J109" i="6"/>
  <c r="I109" i="6"/>
  <c r="H109" i="6"/>
  <c r="F109" i="6"/>
  <c r="E109" i="6"/>
  <c r="D109" i="6"/>
  <c r="C109" i="6"/>
  <c r="B109" i="6"/>
  <c r="A109" i="6"/>
  <c r="L108" i="6"/>
  <c r="K108" i="6"/>
  <c r="J108" i="6"/>
  <c r="I108" i="6"/>
  <c r="H108" i="6"/>
  <c r="A108" i="6"/>
  <c r="L107" i="6"/>
  <c r="K107" i="6"/>
  <c r="J107" i="6"/>
  <c r="I107" i="6"/>
  <c r="H107" i="6"/>
  <c r="A107" i="6"/>
  <c r="L106" i="6"/>
  <c r="K106" i="6"/>
  <c r="J106" i="6"/>
  <c r="I106" i="6"/>
  <c r="H106" i="6"/>
  <c r="C106" i="6"/>
  <c r="A106" i="6"/>
  <c r="P105" i="6"/>
  <c r="O105" i="6"/>
  <c r="N105" i="6"/>
  <c r="M105" i="6"/>
  <c r="L105" i="6"/>
  <c r="K105" i="6"/>
  <c r="J105" i="6"/>
  <c r="I105" i="6"/>
  <c r="H105" i="6"/>
  <c r="F105" i="6"/>
  <c r="E105" i="6"/>
  <c r="D105" i="6"/>
  <c r="C105" i="6"/>
  <c r="B105" i="6"/>
  <c r="A105" i="6"/>
  <c r="L104" i="6"/>
  <c r="K104" i="6"/>
  <c r="J104" i="6"/>
  <c r="I104" i="6"/>
  <c r="H104" i="6"/>
  <c r="A104" i="6"/>
  <c r="L103" i="6"/>
  <c r="K103" i="6"/>
  <c r="J103" i="6"/>
  <c r="I103" i="6"/>
  <c r="H103" i="6"/>
  <c r="A103" i="6"/>
  <c r="L102" i="6"/>
  <c r="K102" i="6"/>
  <c r="J102" i="6"/>
  <c r="I102" i="6"/>
  <c r="H102" i="6"/>
  <c r="C102" i="6"/>
  <c r="A102" i="6"/>
  <c r="P101" i="6"/>
  <c r="O101" i="6"/>
  <c r="N101" i="6"/>
  <c r="M101" i="6"/>
  <c r="L101" i="6"/>
  <c r="K101" i="6"/>
  <c r="J101" i="6"/>
  <c r="I101" i="6"/>
  <c r="H101" i="6"/>
  <c r="F101" i="6"/>
  <c r="E101" i="6"/>
  <c r="D101" i="6"/>
  <c r="C101" i="6"/>
  <c r="B101" i="6"/>
  <c r="A101" i="6"/>
  <c r="L100" i="6"/>
  <c r="K100" i="6"/>
  <c r="J100" i="6"/>
  <c r="I100" i="6"/>
  <c r="H100" i="6"/>
  <c r="A100" i="6"/>
  <c r="L99" i="6"/>
  <c r="K99" i="6"/>
  <c r="J99" i="6"/>
  <c r="I99" i="6"/>
  <c r="H99" i="6"/>
  <c r="A99" i="6"/>
  <c r="L98" i="6"/>
  <c r="K98" i="6"/>
  <c r="J98" i="6"/>
  <c r="I98" i="6"/>
  <c r="H98" i="6"/>
  <c r="C98" i="6"/>
  <c r="A98" i="6"/>
  <c r="P97" i="6"/>
  <c r="O97" i="6"/>
  <c r="N97" i="6"/>
  <c r="M97" i="6"/>
  <c r="L97" i="6"/>
  <c r="K97" i="6"/>
  <c r="J97" i="6"/>
  <c r="I97" i="6"/>
  <c r="H97" i="6"/>
  <c r="F97" i="6"/>
  <c r="E97" i="6"/>
  <c r="D97" i="6"/>
  <c r="C97" i="6"/>
  <c r="B97" i="6"/>
  <c r="A97" i="6"/>
  <c r="L96" i="6"/>
  <c r="K96" i="6"/>
  <c r="J96" i="6"/>
  <c r="I96" i="6"/>
  <c r="H96" i="6"/>
  <c r="A96" i="6"/>
  <c r="L95" i="6"/>
  <c r="K95" i="6"/>
  <c r="J95" i="6"/>
  <c r="I95" i="6"/>
  <c r="H95" i="6"/>
  <c r="A95" i="6"/>
  <c r="L94" i="6"/>
  <c r="K94" i="6"/>
  <c r="J94" i="6"/>
  <c r="I94" i="6"/>
  <c r="H94" i="6"/>
  <c r="C94" i="6"/>
  <c r="A94" i="6"/>
  <c r="P93" i="6"/>
  <c r="O93" i="6"/>
  <c r="N93" i="6"/>
  <c r="M93" i="6"/>
  <c r="L93" i="6"/>
  <c r="K93" i="6"/>
  <c r="J93" i="6"/>
  <c r="I93" i="6"/>
  <c r="H93" i="6"/>
  <c r="F93" i="6"/>
  <c r="E93" i="6"/>
  <c r="D93" i="6"/>
  <c r="C93" i="6"/>
  <c r="B93" i="6"/>
  <c r="A93" i="6"/>
  <c r="L92" i="6"/>
  <c r="K92" i="6"/>
  <c r="J92" i="6"/>
  <c r="I92" i="6"/>
  <c r="H92" i="6"/>
  <c r="A92" i="6"/>
  <c r="L91" i="6"/>
  <c r="K91" i="6"/>
  <c r="J91" i="6"/>
  <c r="I91" i="6"/>
  <c r="H91" i="6"/>
  <c r="A91" i="6"/>
  <c r="L90" i="6"/>
  <c r="K90" i="6"/>
  <c r="J90" i="6"/>
  <c r="I90" i="6"/>
  <c r="H90" i="6"/>
  <c r="C90" i="6"/>
  <c r="A90" i="6"/>
  <c r="P89" i="6"/>
  <c r="O89" i="6"/>
  <c r="N89" i="6"/>
  <c r="M89" i="6"/>
  <c r="L89" i="6"/>
  <c r="K89" i="6"/>
  <c r="J89" i="6"/>
  <c r="I89" i="6"/>
  <c r="H89" i="6"/>
  <c r="F89" i="6"/>
  <c r="E89" i="6"/>
  <c r="D89" i="6"/>
  <c r="C89" i="6"/>
  <c r="B89" i="6"/>
  <c r="A89" i="6"/>
  <c r="L88" i="6"/>
  <c r="K88" i="6"/>
  <c r="J88" i="6"/>
  <c r="I88" i="6"/>
  <c r="H88" i="6"/>
  <c r="A88" i="6"/>
  <c r="L87" i="6"/>
  <c r="K87" i="6"/>
  <c r="J87" i="6"/>
  <c r="I87" i="6"/>
  <c r="H87" i="6"/>
  <c r="A87" i="6"/>
  <c r="L86" i="6"/>
  <c r="K86" i="6"/>
  <c r="J86" i="6"/>
  <c r="I86" i="6"/>
  <c r="H86" i="6"/>
  <c r="C86" i="6"/>
  <c r="A86" i="6"/>
  <c r="P85" i="6"/>
  <c r="O85" i="6"/>
  <c r="N85" i="6"/>
  <c r="M85" i="6"/>
  <c r="L85" i="6"/>
  <c r="K85" i="6"/>
  <c r="J85" i="6"/>
  <c r="I85" i="6"/>
  <c r="H85" i="6"/>
  <c r="F85" i="6"/>
  <c r="E85" i="6"/>
  <c r="D85" i="6"/>
  <c r="C85" i="6"/>
  <c r="B85" i="6"/>
  <c r="A85" i="6"/>
  <c r="L84" i="6"/>
  <c r="K84" i="6"/>
  <c r="J84" i="6"/>
  <c r="I84" i="6"/>
  <c r="H84" i="6"/>
  <c r="A84" i="6"/>
  <c r="L83" i="6"/>
  <c r="K83" i="6"/>
  <c r="J83" i="6"/>
  <c r="I83" i="6"/>
  <c r="H83" i="6"/>
  <c r="A83" i="6"/>
  <c r="L82" i="6"/>
  <c r="K82" i="6"/>
  <c r="J82" i="6"/>
  <c r="I82" i="6"/>
  <c r="H82" i="6"/>
  <c r="C82" i="6"/>
  <c r="A82" i="6"/>
  <c r="P81" i="6"/>
  <c r="O81" i="6"/>
  <c r="N81" i="6"/>
  <c r="M81" i="6"/>
  <c r="L81" i="6"/>
  <c r="K81" i="6"/>
  <c r="J81" i="6"/>
  <c r="I81" i="6"/>
  <c r="H81" i="6"/>
  <c r="F81" i="6"/>
  <c r="E81" i="6"/>
  <c r="D81" i="6"/>
  <c r="C81" i="6"/>
  <c r="B81" i="6"/>
  <c r="A81" i="6"/>
  <c r="L80" i="6"/>
  <c r="K80" i="6"/>
  <c r="J80" i="6"/>
  <c r="I80" i="6"/>
  <c r="H80" i="6"/>
  <c r="A80" i="6"/>
  <c r="L79" i="6"/>
  <c r="K79" i="6"/>
  <c r="J79" i="6"/>
  <c r="I79" i="6"/>
  <c r="H79" i="6"/>
  <c r="A79" i="6"/>
  <c r="L78" i="6"/>
  <c r="K78" i="6"/>
  <c r="J78" i="6"/>
  <c r="I78" i="6"/>
  <c r="H78" i="6"/>
  <c r="C78" i="6"/>
  <c r="A78" i="6"/>
  <c r="P77" i="6"/>
  <c r="O77" i="6"/>
  <c r="N77" i="6"/>
  <c r="M77" i="6"/>
  <c r="L77" i="6"/>
  <c r="K77" i="6"/>
  <c r="J77" i="6"/>
  <c r="I77" i="6"/>
  <c r="H77" i="6"/>
  <c r="F77" i="6"/>
  <c r="E77" i="6"/>
  <c r="D77" i="6"/>
  <c r="C77" i="6"/>
  <c r="B77" i="6"/>
  <c r="A77" i="6"/>
  <c r="L76" i="6"/>
  <c r="K76" i="6"/>
  <c r="J76" i="6"/>
  <c r="I76" i="6"/>
  <c r="H76" i="6"/>
  <c r="A76" i="6"/>
  <c r="L75" i="6"/>
  <c r="K75" i="6"/>
  <c r="J75" i="6"/>
  <c r="I75" i="6"/>
  <c r="H75" i="6"/>
  <c r="A75" i="6"/>
  <c r="L74" i="6"/>
  <c r="K74" i="6"/>
  <c r="J74" i="6"/>
  <c r="I74" i="6"/>
  <c r="H74" i="6"/>
  <c r="C74" i="6"/>
  <c r="A74" i="6"/>
  <c r="P73" i="6"/>
  <c r="O73" i="6"/>
  <c r="N73" i="6"/>
  <c r="M73" i="6"/>
  <c r="L73" i="6"/>
  <c r="K73" i="6"/>
  <c r="J73" i="6"/>
  <c r="I73" i="6"/>
  <c r="H73" i="6"/>
  <c r="F73" i="6"/>
  <c r="E73" i="6"/>
  <c r="D73" i="6"/>
  <c r="C73" i="6"/>
  <c r="B73" i="6"/>
  <c r="A73" i="6"/>
  <c r="L72" i="6"/>
  <c r="K72" i="6"/>
  <c r="J72" i="6"/>
  <c r="I72" i="6"/>
  <c r="H72" i="6"/>
  <c r="A72" i="6"/>
  <c r="L71" i="6"/>
  <c r="K71" i="6"/>
  <c r="J71" i="6"/>
  <c r="I71" i="6"/>
  <c r="H71" i="6"/>
  <c r="A71" i="6"/>
  <c r="L70" i="6"/>
  <c r="K70" i="6"/>
  <c r="J70" i="6"/>
  <c r="I70" i="6"/>
  <c r="H70" i="6"/>
  <c r="C70" i="6"/>
  <c r="A70" i="6"/>
  <c r="P69" i="6"/>
  <c r="O69" i="6"/>
  <c r="N69" i="6"/>
  <c r="M69" i="6"/>
  <c r="L69" i="6"/>
  <c r="K69" i="6"/>
  <c r="J69" i="6"/>
  <c r="I69" i="6"/>
  <c r="H69" i="6"/>
  <c r="F69" i="6"/>
  <c r="E69" i="6"/>
  <c r="D69" i="6"/>
  <c r="C69" i="6"/>
  <c r="B69" i="6"/>
  <c r="A69" i="6"/>
  <c r="A68" i="6"/>
  <c r="A67" i="6"/>
  <c r="C66" i="6"/>
  <c r="A66" i="6"/>
  <c r="P65" i="6"/>
  <c r="O65" i="6"/>
  <c r="F65" i="6"/>
  <c r="E65" i="6"/>
  <c r="D65" i="6"/>
  <c r="C65" i="6"/>
  <c r="B65" i="6"/>
  <c r="J64" i="6"/>
  <c r="I64" i="6"/>
  <c r="H64" i="6"/>
  <c r="A64" i="6"/>
  <c r="J63" i="6"/>
  <c r="I63" i="6"/>
  <c r="H63" i="6"/>
  <c r="A63" i="6"/>
  <c r="J62" i="6"/>
  <c r="I62" i="6"/>
  <c r="H62" i="6"/>
  <c r="C62" i="6"/>
  <c r="A62" i="6"/>
  <c r="P61" i="6"/>
  <c r="O61" i="6"/>
  <c r="I61" i="6"/>
  <c r="F61" i="6"/>
  <c r="E61" i="6"/>
  <c r="D61" i="6"/>
  <c r="C61" i="6"/>
  <c r="B61" i="6"/>
  <c r="K60" i="6"/>
  <c r="J60" i="6"/>
  <c r="I60" i="6"/>
  <c r="H60" i="6"/>
  <c r="A60" i="6"/>
  <c r="K59" i="6"/>
  <c r="J59" i="6"/>
  <c r="I59" i="6"/>
  <c r="H59" i="6"/>
  <c r="A59" i="6"/>
  <c r="K58" i="6"/>
  <c r="J58" i="6"/>
  <c r="I58" i="6"/>
  <c r="H58" i="6"/>
  <c r="C58" i="6"/>
  <c r="A58" i="6"/>
  <c r="P57" i="6"/>
  <c r="O57" i="6"/>
  <c r="K57" i="6"/>
  <c r="J57" i="6"/>
  <c r="I57" i="6"/>
  <c r="F57" i="6"/>
  <c r="E57" i="6"/>
  <c r="D57" i="6"/>
  <c r="C57" i="6"/>
  <c r="B57" i="6"/>
  <c r="K56" i="6"/>
  <c r="J56" i="6"/>
  <c r="I56" i="6"/>
  <c r="H56" i="6"/>
  <c r="A56" i="6"/>
  <c r="K55" i="6"/>
  <c r="J55" i="6"/>
  <c r="I55" i="6"/>
  <c r="H55" i="6"/>
  <c r="A55" i="6"/>
  <c r="K54" i="6"/>
  <c r="J54" i="6"/>
  <c r="I54" i="6"/>
  <c r="H54" i="6"/>
  <c r="C54" i="6"/>
  <c r="A54" i="6"/>
  <c r="P53" i="6"/>
  <c r="O53" i="6"/>
  <c r="N53" i="6"/>
  <c r="M53" i="6"/>
  <c r="K53" i="6"/>
  <c r="J53" i="6"/>
  <c r="I53" i="6"/>
  <c r="H53" i="6"/>
  <c r="F53" i="6"/>
  <c r="E53" i="6"/>
  <c r="D53" i="6"/>
  <c r="C53" i="6"/>
  <c r="B53" i="6"/>
  <c r="L52" i="6"/>
  <c r="K52" i="6"/>
  <c r="J52" i="6"/>
  <c r="I52" i="6"/>
  <c r="H52" i="6"/>
  <c r="A52" i="6"/>
  <c r="L51" i="6"/>
  <c r="K51" i="6"/>
  <c r="J51" i="6"/>
  <c r="I51" i="6"/>
  <c r="H51" i="6"/>
  <c r="A51" i="6"/>
  <c r="L50" i="6"/>
  <c r="K50" i="6"/>
  <c r="J50" i="6"/>
  <c r="I50" i="6"/>
  <c r="H50" i="6"/>
  <c r="C50" i="6"/>
  <c r="A50" i="6"/>
  <c r="P49" i="6"/>
  <c r="O49" i="6"/>
  <c r="N49" i="6"/>
  <c r="M49" i="6"/>
  <c r="L49" i="6"/>
  <c r="K49" i="6"/>
  <c r="J49" i="6"/>
  <c r="I49" i="6"/>
  <c r="H49" i="6"/>
  <c r="F49" i="6"/>
  <c r="E49" i="6"/>
  <c r="D49" i="6"/>
  <c r="C49" i="6"/>
  <c r="B49" i="6"/>
  <c r="A49" i="6"/>
  <c r="L48" i="6"/>
  <c r="K48" i="6"/>
  <c r="J48" i="6"/>
  <c r="I48" i="6"/>
  <c r="H48" i="6"/>
  <c r="A48" i="6"/>
  <c r="L47" i="6"/>
  <c r="K47" i="6"/>
  <c r="J47" i="6"/>
  <c r="I47" i="6"/>
  <c r="H47" i="6"/>
  <c r="A47" i="6"/>
  <c r="L46" i="6"/>
  <c r="K46" i="6"/>
  <c r="J46" i="6"/>
  <c r="I46" i="6"/>
  <c r="H46" i="6"/>
  <c r="C46" i="6"/>
  <c r="A46" i="6"/>
  <c r="P45" i="6"/>
  <c r="O45" i="6"/>
  <c r="N45" i="6"/>
  <c r="M45" i="6"/>
  <c r="L45" i="6"/>
  <c r="K45" i="6"/>
  <c r="J45" i="6"/>
  <c r="I45" i="6"/>
  <c r="H45" i="6"/>
  <c r="F45" i="6"/>
  <c r="E45" i="6"/>
  <c r="D45" i="6"/>
  <c r="C45" i="6"/>
  <c r="B45" i="6"/>
  <c r="A45" i="6"/>
  <c r="L44" i="6"/>
  <c r="K44" i="6"/>
  <c r="J44" i="6"/>
  <c r="I44" i="6"/>
  <c r="H44" i="6"/>
  <c r="A44" i="6"/>
  <c r="L43" i="6"/>
  <c r="K43" i="6"/>
  <c r="J43" i="6"/>
  <c r="I43" i="6"/>
  <c r="H43" i="6"/>
  <c r="A43" i="6"/>
  <c r="L42" i="6"/>
  <c r="K42" i="6"/>
  <c r="J42" i="6"/>
  <c r="I42" i="6"/>
  <c r="H42" i="6"/>
  <c r="C42" i="6"/>
  <c r="A42" i="6"/>
  <c r="P41" i="6"/>
  <c r="O41" i="6"/>
  <c r="N41" i="6"/>
  <c r="M41" i="6"/>
  <c r="L41" i="6"/>
  <c r="K41" i="6"/>
  <c r="J41" i="6"/>
  <c r="I41" i="6"/>
  <c r="H41" i="6"/>
  <c r="F41" i="6"/>
  <c r="E41" i="6"/>
  <c r="D41" i="6"/>
  <c r="C41" i="6"/>
  <c r="B41" i="6"/>
  <c r="A41" i="6"/>
  <c r="L40" i="6"/>
  <c r="K40" i="6"/>
  <c r="J40" i="6"/>
  <c r="I40" i="6"/>
  <c r="H40" i="6"/>
  <c r="A40" i="6"/>
  <c r="L39" i="6"/>
  <c r="K39" i="6"/>
  <c r="J39" i="6"/>
  <c r="I39" i="6"/>
  <c r="H39" i="6"/>
  <c r="A39" i="6"/>
  <c r="L38" i="6"/>
  <c r="K38" i="6"/>
  <c r="J38" i="6"/>
  <c r="I38" i="6"/>
  <c r="H38" i="6"/>
  <c r="C38" i="6"/>
  <c r="A38" i="6"/>
  <c r="P37" i="6"/>
  <c r="O37" i="6"/>
  <c r="N37" i="6"/>
  <c r="M37" i="6"/>
  <c r="L37" i="6"/>
  <c r="K37" i="6"/>
  <c r="J37" i="6"/>
  <c r="I37" i="6"/>
  <c r="H37" i="6"/>
  <c r="F37" i="6"/>
  <c r="E37" i="6"/>
  <c r="D37" i="6"/>
  <c r="C37" i="6"/>
  <c r="B37" i="6"/>
  <c r="A37" i="6"/>
  <c r="L36" i="6"/>
  <c r="K36" i="6"/>
  <c r="J36" i="6"/>
  <c r="I36" i="6"/>
  <c r="H36" i="6"/>
  <c r="A36" i="6"/>
  <c r="L35" i="6"/>
  <c r="K35" i="6"/>
  <c r="J35" i="6"/>
  <c r="I35" i="6"/>
  <c r="H35" i="6"/>
  <c r="A35" i="6"/>
  <c r="L34" i="6"/>
  <c r="K34" i="6"/>
  <c r="J34" i="6"/>
  <c r="I34" i="6"/>
  <c r="H34" i="6"/>
  <c r="C34" i="6"/>
  <c r="A34" i="6"/>
  <c r="P33" i="6"/>
  <c r="O33" i="6"/>
  <c r="N33" i="6"/>
  <c r="M33" i="6"/>
  <c r="L33" i="6"/>
  <c r="K33" i="6"/>
  <c r="J33" i="6"/>
  <c r="I33" i="6"/>
  <c r="H33" i="6"/>
  <c r="F33" i="6"/>
  <c r="E33" i="6"/>
  <c r="D33" i="6"/>
  <c r="C33" i="6"/>
  <c r="B33" i="6"/>
  <c r="A33" i="6"/>
  <c r="L32" i="6"/>
  <c r="K32" i="6"/>
  <c r="J32" i="6"/>
  <c r="I32" i="6"/>
  <c r="H32" i="6"/>
  <c r="A32" i="6"/>
  <c r="L31" i="6"/>
  <c r="K31" i="6"/>
  <c r="J31" i="6"/>
  <c r="I31" i="6"/>
  <c r="H31" i="6"/>
  <c r="A31" i="6"/>
  <c r="L30" i="6"/>
  <c r="K30" i="6"/>
  <c r="J30" i="6"/>
  <c r="I30" i="6"/>
  <c r="H30" i="6"/>
  <c r="C30" i="6"/>
  <c r="A30" i="6"/>
  <c r="P29" i="6"/>
  <c r="O29" i="6"/>
  <c r="N29" i="6"/>
  <c r="M29" i="6"/>
  <c r="L29" i="6"/>
  <c r="K29" i="6"/>
  <c r="J29" i="6"/>
  <c r="I29" i="6"/>
  <c r="H29" i="6"/>
  <c r="F29" i="6"/>
  <c r="E29" i="6"/>
  <c r="D29" i="6"/>
  <c r="C29" i="6"/>
  <c r="B29" i="6"/>
  <c r="A29" i="6"/>
  <c r="L28" i="6"/>
  <c r="K28" i="6"/>
  <c r="J28" i="6"/>
  <c r="I28" i="6"/>
  <c r="H28" i="6"/>
  <c r="A28" i="6"/>
  <c r="L27" i="6"/>
  <c r="K27" i="6"/>
  <c r="J27" i="6"/>
  <c r="I27" i="6"/>
  <c r="H27" i="6"/>
  <c r="A27" i="6"/>
  <c r="L26" i="6"/>
  <c r="K26" i="6"/>
  <c r="J26" i="6"/>
  <c r="I26" i="6"/>
  <c r="H26" i="6"/>
  <c r="C26" i="6"/>
  <c r="A26" i="6"/>
  <c r="P25" i="6"/>
  <c r="O25" i="6"/>
  <c r="N25" i="6"/>
  <c r="M25" i="6"/>
  <c r="L25" i="6"/>
  <c r="K25" i="6"/>
  <c r="J25" i="6"/>
  <c r="I25" i="6"/>
  <c r="H25" i="6"/>
  <c r="F25" i="6"/>
  <c r="E25" i="6"/>
  <c r="D25" i="6"/>
  <c r="C25" i="6"/>
  <c r="B25" i="6"/>
  <c r="A25" i="6"/>
  <c r="L24" i="6"/>
  <c r="K24" i="6"/>
  <c r="J24" i="6"/>
  <c r="I24" i="6"/>
  <c r="H24" i="6"/>
  <c r="A24" i="6"/>
  <c r="L23" i="6"/>
  <c r="K23" i="6"/>
  <c r="J23" i="6"/>
  <c r="I23" i="6"/>
  <c r="H23" i="6"/>
  <c r="A23" i="6"/>
  <c r="L22" i="6"/>
  <c r="K22" i="6"/>
  <c r="J22" i="6"/>
  <c r="I22" i="6"/>
  <c r="H22" i="6"/>
  <c r="C22" i="6"/>
  <c r="A22" i="6"/>
  <c r="P21" i="6"/>
  <c r="O21" i="6"/>
  <c r="N21" i="6"/>
  <c r="M21" i="6"/>
  <c r="L21" i="6"/>
  <c r="K21" i="6"/>
  <c r="J21" i="6"/>
  <c r="I21" i="6"/>
  <c r="H21" i="6"/>
  <c r="F21" i="6"/>
  <c r="E21" i="6"/>
  <c r="D21" i="6"/>
  <c r="C21" i="6"/>
  <c r="B21" i="6"/>
  <c r="A21" i="6"/>
  <c r="L20" i="6"/>
  <c r="K20" i="6"/>
  <c r="J20" i="6"/>
  <c r="I20" i="6"/>
  <c r="H20" i="6"/>
  <c r="A20" i="6"/>
  <c r="L19" i="6"/>
  <c r="K19" i="6"/>
  <c r="J19" i="6"/>
  <c r="I19" i="6"/>
  <c r="H19" i="6"/>
  <c r="A19" i="6"/>
  <c r="L18" i="6"/>
  <c r="K18" i="6"/>
  <c r="J18" i="6"/>
  <c r="I18" i="6"/>
  <c r="H18" i="6"/>
  <c r="C18" i="6"/>
  <c r="A18" i="6"/>
  <c r="P17" i="6"/>
  <c r="O17" i="6"/>
  <c r="M17" i="6"/>
  <c r="L17" i="6"/>
  <c r="K17" i="6"/>
  <c r="J17" i="6"/>
  <c r="I17" i="6"/>
  <c r="H17" i="6"/>
  <c r="F17" i="6"/>
  <c r="E17" i="6"/>
  <c r="D17" i="6"/>
  <c r="C17" i="6"/>
  <c r="B17" i="6"/>
  <c r="A17" i="6"/>
  <c r="K37" i="5" l="1"/>
  <c r="J37" i="5"/>
  <c r="I37" i="5"/>
  <c r="H37" i="5"/>
  <c r="A37" i="5"/>
  <c r="K36" i="5"/>
  <c r="J36" i="5"/>
  <c r="I36" i="5"/>
  <c r="H36" i="5"/>
  <c r="A36" i="5"/>
  <c r="K35" i="5"/>
  <c r="J35" i="5"/>
  <c r="I35" i="5"/>
  <c r="H35" i="5"/>
  <c r="C35" i="5"/>
  <c r="A35" i="5"/>
  <c r="Q34" i="5"/>
  <c r="L34" i="5"/>
  <c r="K34" i="5"/>
  <c r="J34" i="5"/>
  <c r="I34" i="5"/>
  <c r="H34" i="5"/>
  <c r="F34" i="5"/>
  <c r="E34" i="5"/>
  <c r="D34" i="5"/>
  <c r="C34" i="5"/>
  <c r="B34" i="5"/>
  <c r="N33" i="5"/>
  <c r="M33" i="5"/>
  <c r="L33" i="5"/>
  <c r="K33" i="5"/>
  <c r="J33" i="5"/>
  <c r="I33" i="5"/>
  <c r="H33" i="5"/>
  <c r="A33" i="5"/>
  <c r="N32" i="5"/>
  <c r="M32" i="5"/>
  <c r="L32" i="5"/>
  <c r="K32" i="5"/>
  <c r="J32" i="5"/>
  <c r="I32" i="5"/>
  <c r="H32" i="5"/>
  <c r="A32" i="5"/>
  <c r="N31" i="5"/>
  <c r="M31" i="5"/>
  <c r="L31" i="5"/>
  <c r="K31" i="5"/>
  <c r="J31" i="5"/>
  <c r="I31" i="5"/>
  <c r="H31" i="5"/>
  <c r="C31" i="5"/>
  <c r="A31" i="5"/>
  <c r="R30" i="5"/>
  <c r="Q30" i="5"/>
  <c r="P30" i="5"/>
  <c r="O30" i="5"/>
  <c r="N30" i="5"/>
  <c r="M30" i="5"/>
  <c r="L30" i="5"/>
  <c r="K30" i="5"/>
  <c r="J30" i="5"/>
  <c r="I30" i="5"/>
  <c r="H30" i="5"/>
  <c r="F30" i="5"/>
  <c r="E30" i="5"/>
  <c r="D30" i="5"/>
  <c r="C30" i="5"/>
  <c r="B30" i="5"/>
  <c r="N29" i="5"/>
  <c r="M29" i="5"/>
  <c r="L29" i="5"/>
  <c r="K29" i="5"/>
  <c r="J29" i="5"/>
  <c r="I29" i="5"/>
  <c r="H29" i="5"/>
  <c r="A29" i="5"/>
  <c r="N28" i="5"/>
  <c r="M28" i="5"/>
  <c r="L28" i="5"/>
  <c r="K28" i="5"/>
  <c r="J28" i="5"/>
  <c r="I28" i="5"/>
  <c r="H28" i="5"/>
  <c r="A28" i="5"/>
  <c r="N27" i="5"/>
  <c r="M27" i="5"/>
  <c r="L27" i="5"/>
  <c r="K27" i="5"/>
  <c r="J27" i="5"/>
  <c r="I27" i="5"/>
  <c r="H27" i="5"/>
  <c r="C27" i="5"/>
  <c r="A27" i="5"/>
  <c r="R26" i="5"/>
  <c r="Q26" i="5"/>
  <c r="P26" i="5"/>
  <c r="O26" i="5"/>
  <c r="N26" i="5"/>
  <c r="M26" i="5"/>
  <c r="L26" i="5"/>
  <c r="K26" i="5"/>
  <c r="J26" i="5"/>
  <c r="I26" i="5"/>
  <c r="H26" i="5"/>
  <c r="F26" i="5"/>
  <c r="E26" i="5"/>
  <c r="D26" i="5"/>
  <c r="C26" i="5"/>
  <c r="B26" i="5"/>
  <c r="N25" i="5"/>
  <c r="M25" i="5"/>
  <c r="L25" i="5"/>
  <c r="K25" i="5"/>
  <c r="J25" i="5"/>
  <c r="I25" i="5"/>
  <c r="H25" i="5"/>
  <c r="A25" i="5"/>
  <c r="N24" i="5"/>
  <c r="M24" i="5"/>
  <c r="L24" i="5"/>
  <c r="K24" i="5"/>
  <c r="J24" i="5"/>
  <c r="I24" i="5"/>
  <c r="H24" i="5"/>
  <c r="A24" i="5"/>
  <c r="N23" i="5"/>
  <c r="M23" i="5"/>
  <c r="L23" i="5"/>
  <c r="K23" i="5"/>
  <c r="J23" i="5"/>
  <c r="I23" i="5"/>
  <c r="H23" i="5"/>
  <c r="C23" i="5"/>
  <c r="A23" i="5"/>
  <c r="R22" i="5"/>
  <c r="Q22" i="5"/>
  <c r="P22" i="5"/>
  <c r="O22" i="5"/>
  <c r="N22" i="5"/>
  <c r="M22" i="5"/>
  <c r="L22" i="5"/>
  <c r="K22" i="5"/>
  <c r="J22" i="5"/>
  <c r="I22" i="5"/>
  <c r="H22" i="5"/>
  <c r="F22" i="5"/>
  <c r="E22" i="5"/>
  <c r="D22" i="5"/>
  <c r="C22" i="5"/>
  <c r="B22" i="5"/>
  <c r="N21" i="5"/>
  <c r="M21" i="5"/>
  <c r="L21" i="5"/>
  <c r="K21" i="5"/>
  <c r="J21" i="5"/>
  <c r="I21" i="5"/>
  <c r="H21" i="5"/>
  <c r="A21" i="5"/>
  <c r="N20" i="5"/>
  <c r="M20" i="5"/>
  <c r="L20" i="5"/>
  <c r="K20" i="5"/>
  <c r="J20" i="5"/>
  <c r="I20" i="5"/>
  <c r="H20" i="5"/>
  <c r="A20" i="5"/>
  <c r="N19" i="5"/>
  <c r="M19" i="5"/>
  <c r="L19" i="5"/>
  <c r="K19" i="5"/>
  <c r="J19" i="5"/>
  <c r="I19" i="5"/>
  <c r="H19" i="5"/>
  <c r="C19" i="5"/>
  <c r="A19" i="5"/>
  <c r="R18" i="5"/>
  <c r="Q18" i="5"/>
  <c r="P18" i="5"/>
  <c r="O18" i="5"/>
  <c r="N18" i="5"/>
  <c r="M18" i="5"/>
  <c r="L18" i="5"/>
  <c r="K18" i="5"/>
  <c r="J18" i="5"/>
  <c r="I18" i="5"/>
  <c r="H18" i="5"/>
  <c r="F18" i="5"/>
  <c r="E18" i="5"/>
  <c r="D18" i="5"/>
  <c r="C18" i="5"/>
  <c r="B18" i="5"/>
  <c r="K57" i="4"/>
  <c r="J57" i="4"/>
  <c r="I57" i="4"/>
  <c r="H57" i="4"/>
  <c r="A57" i="4"/>
  <c r="K56" i="4"/>
  <c r="J56" i="4"/>
  <c r="I56" i="4"/>
  <c r="H56" i="4"/>
  <c r="A56" i="4"/>
  <c r="K55" i="4"/>
  <c r="J55" i="4"/>
  <c r="I55" i="4"/>
  <c r="H55" i="4"/>
  <c r="C55" i="4"/>
  <c r="A55" i="4"/>
  <c r="R54" i="4"/>
  <c r="Q54" i="4"/>
  <c r="L54" i="4"/>
  <c r="K54" i="4"/>
  <c r="J54" i="4"/>
  <c r="I54" i="4"/>
  <c r="H54" i="4"/>
  <c r="F54" i="4"/>
  <c r="E54" i="4"/>
  <c r="D54" i="4"/>
  <c r="C54" i="4"/>
  <c r="B54" i="4"/>
  <c r="K53" i="4"/>
  <c r="J53" i="4"/>
  <c r="I53" i="4"/>
  <c r="H53" i="4"/>
  <c r="A53" i="4"/>
  <c r="K52" i="4"/>
  <c r="J52" i="4"/>
  <c r="I52" i="4"/>
  <c r="H52" i="4"/>
  <c r="A52" i="4"/>
  <c r="K51" i="4"/>
  <c r="J51" i="4"/>
  <c r="I51" i="4"/>
  <c r="H51" i="4"/>
  <c r="C51" i="4"/>
  <c r="A51" i="4"/>
  <c r="R50" i="4"/>
  <c r="Q50" i="4"/>
  <c r="L50" i="4"/>
  <c r="K50" i="4"/>
  <c r="J50" i="4"/>
  <c r="I50" i="4"/>
  <c r="H50" i="4"/>
  <c r="F50" i="4"/>
  <c r="E50" i="4"/>
  <c r="D50" i="4"/>
  <c r="C50" i="4"/>
  <c r="B50" i="4"/>
  <c r="N49" i="4"/>
  <c r="M49" i="4"/>
  <c r="L49" i="4"/>
  <c r="K49" i="4"/>
  <c r="J49" i="4"/>
  <c r="I49" i="4"/>
  <c r="H49" i="4"/>
  <c r="A49" i="4"/>
  <c r="N48" i="4"/>
  <c r="M48" i="4"/>
  <c r="L48" i="4"/>
  <c r="K48" i="4"/>
  <c r="J48" i="4"/>
  <c r="I48" i="4"/>
  <c r="H48" i="4"/>
  <c r="A48" i="4"/>
  <c r="N47" i="4"/>
  <c r="M47" i="4"/>
  <c r="L47" i="4"/>
  <c r="K47" i="4"/>
  <c r="J47" i="4"/>
  <c r="I47" i="4"/>
  <c r="H47" i="4"/>
  <c r="C47" i="4"/>
  <c r="A47" i="4"/>
  <c r="Q46" i="4"/>
  <c r="P46" i="4"/>
  <c r="O46" i="4"/>
  <c r="N46" i="4"/>
  <c r="L46" i="4"/>
  <c r="K46" i="4"/>
  <c r="J46" i="4"/>
  <c r="I46" i="4"/>
  <c r="H46" i="4"/>
  <c r="F46" i="4"/>
  <c r="E46" i="4"/>
  <c r="D46" i="4"/>
  <c r="C46" i="4"/>
  <c r="B46" i="4"/>
  <c r="N45" i="4"/>
  <c r="M45" i="4"/>
  <c r="L45" i="4"/>
  <c r="K45" i="4"/>
  <c r="J45" i="4"/>
  <c r="I45" i="4"/>
  <c r="H45" i="4"/>
  <c r="A45" i="4"/>
  <c r="N44" i="4"/>
  <c r="M44" i="4"/>
  <c r="L44" i="4"/>
  <c r="K44" i="4"/>
  <c r="J44" i="4"/>
  <c r="I44" i="4"/>
  <c r="H44" i="4"/>
  <c r="A44" i="4"/>
  <c r="N43" i="4"/>
  <c r="M43" i="4"/>
  <c r="L43" i="4"/>
  <c r="K43" i="4"/>
  <c r="J43" i="4"/>
  <c r="I43" i="4"/>
  <c r="H43" i="4"/>
  <c r="C43" i="4"/>
  <c r="A43" i="4"/>
  <c r="R42" i="4"/>
  <c r="Q42" i="4"/>
  <c r="P42" i="4"/>
  <c r="O42" i="4"/>
  <c r="N42" i="4"/>
  <c r="M42" i="4"/>
  <c r="L42" i="4"/>
  <c r="K42" i="4"/>
  <c r="J42" i="4"/>
  <c r="I42" i="4"/>
  <c r="H42" i="4"/>
  <c r="F42" i="4"/>
  <c r="E42" i="4"/>
  <c r="D42" i="4"/>
  <c r="C42" i="4"/>
  <c r="B42" i="4"/>
  <c r="N41" i="4"/>
  <c r="M41" i="4"/>
  <c r="L41" i="4"/>
  <c r="K41" i="4"/>
  <c r="J41" i="4"/>
  <c r="I41" i="4"/>
  <c r="H41" i="4"/>
  <c r="A41" i="4"/>
  <c r="N40" i="4"/>
  <c r="M40" i="4"/>
  <c r="L40" i="4"/>
  <c r="K40" i="4"/>
  <c r="J40" i="4"/>
  <c r="I40" i="4"/>
  <c r="H40" i="4"/>
  <c r="A40" i="4"/>
  <c r="N39" i="4"/>
  <c r="M39" i="4"/>
  <c r="L39" i="4"/>
  <c r="K39" i="4"/>
  <c r="J39" i="4"/>
  <c r="I39" i="4"/>
  <c r="H39" i="4"/>
  <c r="C39" i="4"/>
  <c r="A39" i="4"/>
  <c r="Q38" i="4"/>
  <c r="P38" i="4"/>
  <c r="O38" i="4"/>
  <c r="N38" i="4"/>
  <c r="M38" i="4"/>
  <c r="L38" i="4"/>
  <c r="J38" i="4"/>
  <c r="I38" i="4"/>
  <c r="H38" i="4"/>
  <c r="F38" i="4"/>
  <c r="E38" i="4"/>
  <c r="D38" i="4"/>
  <c r="C38" i="4"/>
  <c r="B38" i="4"/>
  <c r="N37" i="4"/>
  <c r="M37" i="4"/>
  <c r="L37" i="4"/>
  <c r="K37" i="4"/>
  <c r="J37" i="4"/>
  <c r="I37" i="4"/>
  <c r="H37" i="4"/>
  <c r="A37" i="4"/>
  <c r="N36" i="4"/>
  <c r="M36" i="4"/>
  <c r="L36" i="4"/>
  <c r="K36" i="4"/>
  <c r="J36" i="4"/>
  <c r="I36" i="4"/>
  <c r="H36" i="4"/>
  <c r="A36" i="4"/>
  <c r="N35" i="4"/>
  <c r="M35" i="4"/>
  <c r="L35" i="4"/>
  <c r="K35" i="4"/>
  <c r="J35" i="4"/>
  <c r="I35" i="4"/>
  <c r="H35" i="4"/>
  <c r="C35" i="4"/>
  <c r="A35" i="4"/>
  <c r="Q34" i="4"/>
  <c r="P34" i="4"/>
  <c r="O34" i="4"/>
  <c r="N34" i="4"/>
  <c r="M34" i="4"/>
  <c r="L34" i="4"/>
  <c r="K34" i="4"/>
  <c r="J34" i="4"/>
  <c r="I34" i="4"/>
  <c r="H34" i="4"/>
  <c r="F34" i="4"/>
  <c r="E34" i="4"/>
  <c r="D34" i="4"/>
  <c r="C34" i="4"/>
  <c r="B34" i="4"/>
  <c r="N33" i="4"/>
  <c r="M33" i="4"/>
  <c r="L33" i="4"/>
  <c r="K33" i="4"/>
  <c r="J33" i="4"/>
  <c r="I33" i="4"/>
  <c r="H33" i="4"/>
  <c r="A33" i="4"/>
  <c r="N32" i="4"/>
  <c r="M32" i="4"/>
  <c r="L32" i="4"/>
  <c r="K32" i="4"/>
  <c r="J32" i="4"/>
  <c r="I32" i="4"/>
  <c r="H32" i="4"/>
  <c r="A32" i="4"/>
  <c r="N31" i="4"/>
  <c r="M31" i="4"/>
  <c r="L31" i="4"/>
  <c r="K31" i="4"/>
  <c r="J31" i="4"/>
  <c r="I31" i="4"/>
  <c r="H31" i="4"/>
  <c r="C31" i="4"/>
  <c r="A31" i="4"/>
  <c r="R30" i="4"/>
  <c r="Q30" i="4"/>
  <c r="P30" i="4"/>
  <c r="O30" i="4"/>
  <c r="N30" i="4"/>
  <c r="M30" i="4"/>
  <c r="L30" i="4"/>
  <c r="K30" i="4"/>
  <c r="J30" i="4"/>
  <c r="I30" i="4"/>
  <c r="H30" i="4"/>
  <c r="F30" i="4"/>
  <c r="E30" i="4"/>
  <c r="D30" i="4"/>
  <c r="C30" i="4"/>
  <c r="B30" i="4"/>
  <c r="N29" i="4"/>
  <c r="M29" i="4"/>
  <c r="L29" i="4"/>
  <c r="K29" i="4"/>
  <c r="J29" i="4"/>
  <c r="I29" i="4"/>
  <c r="H29" i="4"/>
  <c r="A29" i="4"/>
  <c r="N28" i="4"/>
  <c r="M28" i="4"/>
  <c r="L28" i="4"/>
  <c r="K28" i="4"/>
  <c r="J28" i="4"/>
  <c r="I28" i="4"/>
  <c r="H28" i="4"/>
  <c r="A28" i="4"/>
  <c r="N27" i="4"/>
  <c r="M27" i="4"/>
  <c r="L27" i="4"/>
  <c r="K27" i="4"/>
  <c r="J27" i="4"/>
  <c r="I27" i="4"/>
  <c r="H27" i="4"/>
  <c r="C27" i="4"/>
  <c r="A27" i="4"/>
  <c r="R26" i="4"/>
  <c r="Q26" i="4"/>
  <c r="P26" i="4"/>
  <c r="O26" i="4"/>
  <c r="N26" i="4"/>
  <c r="M26" i="4"/>
  <c r="L26" i="4"/>
  <c r="K26" i="4"/>
  <c r="J26" i="4"/>
  <c r="I26" i="4"/>
  <c r="H26" i="4"/>
  <c r="F26" i="4"/>
  <c r="E26" i="4"/>
  <c r="D26" i="4"/>
  <c r="C26" i="4"/>
  <c r="B26" i="4"/>
  <c r="N25" i="4"/>
  <c r="M25" i="4"/>
  <c r="L25" i="4"/>
  <c r="K25" i="4"/>
  <c r="J25" i="4"/>
  <c r="I25" i="4"/>
  <c r="H25" i="4"/>
  <c r="A25" i="4"/>
  <c r="N24" i="4"/>
  <c r="M24" i="4"/>
  <c r="L24" i="4"/>
  <c r="K24" i="4"/>
  <c r="J24" i="4"/>
  <c r="I24" i="4"/>
  <c r="H24" i="4"/>
  <c r="A24" i="4"/>
  <c r="N23" i="4"/>
  <c r="M23" i="4"/>
  <c r="L23" i="4"/>
  <c r="K23" i="4"/>
  <c r="J23" i="4"/>
  <c r="I23" i="4"/>
  <c r="H23" i="4"/>
  <c r="C23" i="4"/>
  <c r="A23" i="4"/>
  <c r="R22" i="4"/>
  <c r="Q22" i="4"/>
  <c r="P22" i="4"/>
  <c r="O22" i="4"/>
  <c r="N22" i="4"/>
  <c r="M22" i="4"/>
  <c r="L22" i="4"/>
  <c r="K22" i="4"/>
  <c r="J22" i="4"/>
  <c r="I22" i="4"/>
  <c r="H22" i="4"/>
  <c r="F22" i="4"/>
  <c r="E22" i="4"/>
  <c r="D22" i="4"/>
  <c r="C22" i="4"/>
  <c r="B22" i="4"/>
  <c r="N21" i="4"/>
  <c r="M21" i="4"/>
  <c r="L21" i="4"/>
  <c r="K21" i="4"/>
  <c r="J21" i="4"/>
  <c r="I21" i="4"/>
  <c r="H21" i="4"/>
  <c r="A21" i="4"/>
  <c r="N20" i="4"/>
  <c r="M20" i="4"/>
  <c r="L20" i="4"/>
  <c r="K20" i="4"/>
  <c r="J20" i="4"/>
  <c r="I20" i="4"/>
  <c r="H20" i="4"/>
  <c r="A20" i="4"/>
  <c r="N19" i="4"/>
  <c r="M19" i="4"/>
  <c r="L19" i="4"/>
  <c r="K19" i="4"/>
  <c r="J19" i="4"/>
  <c r="I19" i="4"/>
  <c r="H19" i="4"/>
  <c r="C19" i="4"/>
  <c r="A19" i="4"/>
  <c r="R18" i="4"/>
  <c r="Q18" i="4"/>
  <c r="P18" i="4"/>
  <c r="O18" i="4"/>
  <c r="N18" i="4"/>
  <c r="M18" i="4"/>
  <c r="L18" i="4"/>
  <c r="K18" i="4"/>
  <c r="J18" i="4"/>
  <c r="I18" i="4"/>
  <c r="H18" i="4"/>
  <c r="F18" i="4"/>
  <c r="E18" i="4"/>
  <c r="D18" i="4"/>
  <c r="C18" i="4"/>
  <c r="B18" i="4"/>
  <c r="N98" i="3" l="1"/>
  <c r="M98" i="3"/>
  <c r="L98" i="3"/>
  <c r="K98" i="3"/>
  <c r="J98" i="3"/>
  <c r="I98" i="3"/>
  <c r="H98" i="3"/>
  <c r="N97" i="3"/>
  <c r="M97" i="3"/>
  <c r="L97" i="3"/>
  <c r="K97" i="3"/>
  <c r="J97" i="3"/>
  <c r="I97" i="3"/>
  <c r="H97" i="3"/>
  <c r="N96" i="3"/>
  <c r="M96" i="3"/>
  <c r="L96" i="3"/>
  <c r="K96" i="3"/>
  <c r="J96" i="3"/>
  <c r="I96" i="3"/>
  <c r="H96" i="3"/>
  <c r="C96" i="3"/>
  <c r="R95" i="3"/>
  <c r="P95" i="3"/>
  <c r="O95" i="3"/>
  <c r="N95" i="3"/>
  <c r="M95" i="3"/>
  <c r="L95" i="3"/>
  <c r="K95" i="3"/>
  <c r="J95" i="3"/>
  <c r="I95" i="3"/>
  <c r="H95" i="3"/>
  <c r="F95" i="3"/>
  <c r="E95" i="3"/>
  <c r="D95" i="3"/>
  <c r="C95" i="3"/>
  <c r="B95" i="3"/>
  <c r="A95" i="3"/>
  <c r="A98" i="3" s="1"/>
  <c r="N94" i="3"/>
  <c r="M94" i="3"/>
  <c r="L94" i="3"/>
  <c r="K94" i="3"/>
  <c r="J94" i="3"/>
  <c r="I94" i="3"/>
  <c r="H94" i="3"/>
  <c r="A94" i="3"/>
  <c r="N93" i="3"/>
  <c r="M93" i="3"/>
  <c r="L93" i="3"/>
  <c r="K93" i="3"/>
  <c r="J93" i="3"/>
  <c r="I93" i="3"/>
  <c r="H93" i="3"/>
  <c r="A93" i="3"/>
  <c r="N92" i="3"/>
  <c r="M92" i="3"/>
  <c r="L92" i="3"/>
  <c r="K92" i="3"/>
  <c r="J92" i="3"/>
  <c r="I92" i="3"/>
  <c r="H92" i="3"/>
  <c r="C92" i="3"/>
  <c r="R91" i="3"/>
  <c r="P91" i="3"/>
  <c r="O91" i="3"/>
  <c r="N91" i="3"/>
  <c r="M91" i="3"/>
  <c r="L91" i="3"/>
  <c r="K91" i="3"/>
  <c r="J91" i="3"/>
  <c r="I91" i="3"/>
  <c r="H91" i="3"/>
  <c r="F91" i="3"/>
  <c r="E91" i="3"/>
  <c r="D91" i="3"/>
  <c r="C91" i="3"/>
  <c r="B91" i="3"/>
  <c r="A91" i="3"/>
  <c r="A92" i="3" s="1"/>
  <c r="N90" i="3"/>
  <c r="M90" i="3"/>
  <c r="L90" i="3"/>
  <c r="K90" i="3"/>
  <c r="J90" i="3"/>
  <c r="I90" i="3"/>
  <c r="H90" i="3"/>
  <c r="N89" i="3"/>
  <c r="M89" i="3"/>
  <c r="L89" i="3"/>
  <c r="K89" i="3"/>
  <c r="J89" i="3"/>
  <c r="I89" i="3"/>
  <c r="H89" i="3"/>
  <c r="N88" i="3"/>
  <c r="M88" i="3"/>
  <c r="L88" i="3"/>
  <c r="K88" i="3"/>
  <c r="J88" i="3"/>
  <c r="I88" i="3"/>
  <c r="H88" i="3"/>
  <c r="C88" i="3"/>
  <c r="R87" i="3"/>
  <c r="P87" i="3"/>
  <c r="O87" i="3"/>
  <c r="N87" i="3"/>
  <c r="M87" i="3"/>
  <c r="L87" i="3"/>
  <c r="K87" i="3"/>
  <c r="J87" i="3"/>
  <c r="I87" i="3"/>
  <c r="H87" i="3"/>
  <c r="F87" i="3"/>
  <c r="E87" i="3"/>
  <c r="D87" i="3"/>
  <c r="C87" i="3"/>
  <c r="B87" i="3"/>
  <c r="A87" i="3"/>
  <c r="A90" i="3" s="1"/>
  <c r="N86" i="3"/>
  <c r="M86" i="3"/>
  <c r="L86" i="3"/>
  <c r="K86" i="3"/>
  <c r="J86" i="3"/>
  <c r="I86" i="3"/>
  <c r="H86" i="3"/>
  <c r="N85" i="3"/>
  <c r="M85" i="3"/>
  <c r="L85" i="3"/>
  <c r="K85" i="3"/>
  <c r="J85" i="3"/>
  <c r="I85" i="3"/>
  <c r="H85" i="3"/>
  <c r="N84" i="3"/>
  <c r="M84" i="3"/>
  <c r="L84" i="3"/>
  <c r="K84" i="3"/>
  <c r="J84" i="3"/>
  <c r="I84" i="3"/>
  <c r="H84" i="3"/>
  <c r="C84" i="3"/>
  <c r="R83" i="3"/>
  <c r="P83" i="3"/>
  <c r="O83" i="3"/>
  <c r="N83" i="3"/>
  <c r="M83" i="3"/>
  <c r="L83" i="3"/>
  <c r="K83" i="3"/>
  <c r="J83" i="3"/>
  <c r="I83" i="3"/>
  <c r="H83" i="3"/>
  <c r="F83" i="3"/>
  <c r="E83" i="3"/>
  <c r="D83" i="3"/>
  <c r="C83" i="3"/>
  <c r="B83" i="3"/>
  <c r="A83" i="3"/>
  <c r="A86" i="3" s="1"/>
  <c r="N82" i="3"/>
  <c r="M82" i="3"/>
  <c r="L82" i="3"/>
  <c r="K82" i="3"/>
  <c r="J82" i="3"/>
  <c r="I82" i="3"/>
  <c r="H82" i="3"/>
  <c r="A82" i="3"/>
  <c r="N81" i="3"/>
  <c r="M81" i="3"/>
  <c r="L81" i="3"/>
  <c r="K81" i="3"/>
  <c r="J81" i="3"/>
  <c r="I81" i="3"/>
  <c r="H81" i="3"/>
  <c r="A81" i="3"/>
  <c r="N80" i="3"/>
  <c r="M80" i="3"/>
  <c r="L80" i="3"/>
  <c r="K80" i="3"/>
  <c r="J80" i="3"/>
  <c r="I80" i="3"/>
  <c r="H80" i="3"/>
  <c r="C80" i="3"/>
  <c r="A80" i="3"/>
  <c r="R79" i="3"/>
  <c r="Q79" i="3"/>
  <c r="P79" i="3"/>
  <c r="O79" i="3"/>
  <c r="N79" i="3"/>
  <c r="M79" i="3"/>
  <c r="L79" i="3"/>
  <c r="K79" i="3"/>
  <c r="J79" i="3"/>
  <c r="I79" i="3"/>
  <c r="H79" i="3"/>
  <c r="F79" i="3"/>
  <c r="E79" i="3"/>
  <c r="D79" i="3"/>
  <c r="C79" i="3"/>
  <c r="B79" i="3"/>
  <c r="A79" i="3"/>
  <c r="N78" i="3"/>
  <c r="M78" i="3"/>
  <c r="L78" i="3"/>
  <c r="K78" i="3"/>
  <c r="J78" i="3"/>
  <c r="I78" i="3"/>
  <c r="H78" i="3"/>
  <c r="N77" i="3"/>
  <c r="M77" i="3"/>
  <c r="L77" i="3"/>
  <c r="K77" i="3"/>
  <c r="J77" i="3"/>
  <c r="I77" i="3"/>
  <c r="H77" i="3"/>
  <c r="N76" i="3"/>
  <c r="M76" i="3"/>
  <c r="L76" i="3"/>
  <c r="K76" i="3"/>
  <c r="J76" i="3"/>
  <c r="I76" i="3"/>
  <c r="H76" i="3"/>
  <c r="C76" i="3"/>
  <c r="R75" i="3"/>
  <c r="Q75" i="3"/>
  <c r="P75" i="3"/>
  <c r="O75" i="3"/>
  <c r="N75" i="3"/>
  <c r="M75" i="3"/>
  <c r="L75" i="3"/>
  <c r="K75" i="3"/>
  <c r="J75" i="3"/>
  <c r="I75" i="3"/>
  <c r="H75" i="3"/>
  <c r="F75" i="3"/>
  <c r="E75" i="3"/>
  <c r="D75" i="3"/>
  <c r="C75" i="3"/>
  <c r="B75" i="3"/>
  <c r="A75" i="3"/>
  <c r="A78" i="3" s="1"/>
  <c r="N74" i="3"/>
  <c r="M74" i="3"/>
  <c r="L74" i="3"/>
  <c r="K74" i="3"/>
  <c r="J74" i="3"/>
  <c r="I74" i="3"/>
  <c r="H74" i="3"/>
  <c r="A74" i="3"/>
  <c r="N73" i="3"/>
  <c r="M73" i="3"/>
  <c r="L73" i="3"/>
  <c r="K73" i="3"/>
  <c r="J73" i="3"/>
  <c r="I73" i="3"/>
  <c r="H73" i="3"/>
  <c r="A73" i="3"/>
  <c r="N72" i="3"/>
  <c r="M72" i="3"/>
  <c r="L72" i="3"/>
  <c r="K72" i="3"/>
  <c r="J72" i="3"/>
  <c r="I72" i="3"/>
  <c r="H72" i="3"/>
  <c r="C72" i="3"/>
  <c r="A72" i="3"/>
  <c r="R71" i="3"/>
  <c r="Q71" i="3"/>
  <c r="P71" i="3"/>
  <c r="O71" i="3"/>
  <c r="N71" i="3"/>
  <c r="M71" i="3"/>
  <c r="L71" i="3"/>
  <c r="K71" i="3"/>
  <c r="J71" i="3"/>
  <c r="I71" i="3"/>
  <c r="H71" i="3"/>
  <c r="F71" i="3"/>
  <c r="E71" i="3"/>
  <c r="D71" i="3"/>
  <c r="C71" i="3"/>
  <c r="B71" i="3"/>
  <c r="A71" i="3"/>
  <c r="N70" i="3"/>
  <c r="M70" i="3"/>
  <c r="L70" i="3"/>
  <c r="K70" i="3"/>
  <c r="J70" i="3"/>
  <c r="I70" i="3"/>
  <c r="H70" i="3"/>
  <c r="N69" i="3"/>
  <c r="M69" i="3"/>
  <c r="L69" i="3"/>
  <c r="K69" i="3"/>
  <c r="J69" i="3"/>
  <c r="I69" i="3"/>
  <c r="H69" i="3"/>
  <c r="N68" i="3"/>
  <c r="M68" i="3"/>
  <c r="L68" i="3"/>
  <c r="K68" i="3"/>
  <c r="J68" i="3"/>
  <c r="I68" i="3"/>
  <c r="H68" i="3"/>
  <c r="C68" i="3"/>
  <c r="R67" i="3"/>
  <c r="Q67" i="3"/>
  <c r="P67" i="3"/>
  <c r="O67" i="3"/>
  <c r="N67" i="3"/>
  <c r="M67" i="3"/>
  <c r="L67" i="3"/>
  <c r="K67" i="3"/>
  <c r="J67" i="3"/>
  <c r="I67" i="3"/>
  <c r="H67" i="3"/>
  <c r="F67" i="3"/>
  <c r="E67" i="3"/>
  <c r="D67" i="3"/>
  <c r="C67" i="3"/>
  <c r="B67" i="3"/>
  <c r="A67" i="3"/>
  <c r="A70" i="3" s="1"/>
  <c r="N66" i="3"/>
  <c r="M66" i="3"/>
  <c r="L66" i="3"/>
  <c r="K66" i="3"/>
  <c r="J66" i="3"/>
  <c r="I66" i="3"/>
  <c r="H66" i="3"/>
  <c r="A66" i="3"/>
  <c r="N65" i="3"/>
  <c r="M65" i="3"/>
  <c r="L65" i="3"/>
  <c r="K65" i="3"/>
  <c r="J65" i="3"/>
  <c r="I65" i="3"/>
  <c r="H65" i="3"/>
  <c r="A65" i="3"/>
  <c r="N64" i="3"/>
  <c r="M64" i="3"/>
  <c r="L64" i="3"/>
  <c r="K64" i="3"/>
  <c r="J64" i="3"/>
  <c r="I64" i="3"/>
  <c r="H64" i="3"/>
  <c r="C64" i="3"/>
  <c r="A64" i="3"/>
  <c r="R63" i="3"/>
  <c r="Q63" i="3"/>
  <c r="P63" i="3"/>
  <c r="O63" i="3"/>
  <c r="N63" i="3"/>
  <c r="M63" i="3"/>
  <c r="L63" i="3"/>
  <c r="K63" i="3"/>
  <c r="J63" i="3"/>
  <c r="I63" i="3"/>
  <c r="H63" i="3"/>
  <c r="F63" i="3"/>
  <c r="E63" i="3"/>
  <c r="D63" i="3"/>
  <c r="C63" i="3"/>
  <c r="B63" i="3"/>
  <c r="A63" i="3"/>
  <c r="N62" i="3"/>
  <c r="M62" i="3"/>
  <c r="L62" i="3"/>
  <c r="K62" i="3"/>
  <c r="J62" i="3"/>
  <c r="I62" i="3"/>
  <c r="H62" i="3"/>
  <c r="N61" i="3"/>
  <c r="M61" i="3"/>
  <c r="L61" i="3"/>
  <c r="K61" i="3"/>
  <c r="J61" i="3"/>
  <c r="I61" i="3"/>
  <c r="H61" i="3"/>
  <c r="N60" i="3"/>
  <c r="M60" i="3"/>
  <c r="L60" i="3"/>
  <c r="K60" i="3"/>
  <c r="J60" i="3"/>
  <c r="I60" i="3"/>
  <c r="H60" i="3"/>
  <c r="C60" i="3"/>
  <c r="R59" i="3"/>
  <c r="Q59" i="3"/>
  <c r="P59" i="3"/>
  <c r="O59" i="3"/>
  <c r="N59" i="3"/>
  <c r="M59" i="3"/>
  <c r="L59" i="3"/>
  <c r="K59" i="3"/>
  <c r="J59" i="3"/>
  <c r="I59" i="3"/>
  <c r="H59" i="3"/>
  <c r="F59" i="3"/>
  <c r="E59" i="3"/>
  <c r="D59" i="3"/>
  <c r="C59" i="3"/>
  <c r="B59" i="3"/>
  <c r="A59" i="3"/>
  <c r="A62" i="3" s="1"/>
  <c r="K58" i="3"/>
  <c r="J58" i="3"/>
  <c r="I58" i="3"/>
  <c r="H58" i="3"/>
  <c r="A58" i="3"/>
  <c r="K57" i="3"/>
  <c r="J57" i="3"/>
  <c r="I57" i="3"/>
  <c r="H57" i="3"/>
  <c r="A57" i="3"/>
  <c r="K56" i="3"/>
  <c r="J56" i="3"/>
  <c r="I56" i="3"/>
  <c r="H56" i="3"/>
  <c r="C56" i="3"/>
  <c r="A56" i="3"/>
  <c r="R55" i="3"/>
  <c r="Q55" i="3"/>
  <c r="P55" i="3"/>
  <c r="O55" i="3"/>
  <c r="K55" i="3"/>
  <c r="J55" i="3"/>
  <c r="I55" i="3"/>
  <c r="H55" i="3"/>
  <c r="F55" i="3"/>
  <c r="E55" i="3"/>
  <c r="D55" i="3"/>
  <c r="C55" i="3"/>
  <c r="B55" i="3"/>
  <c r="N54" i="3"/>
  <c r="M54" i="3"/>
  <c r="L54" i="3"/>
  <c r="K54" i="3"/>
  <c r="J54" i="3"/>
  <c r="I54" i="3"/>
  <c r="H54" i="3"/>
  <c r="A54" i="3"/>
  <c r="N53" i="3"/>
  <c r="M53" i="3"/>
  <c r="L53" i="3"/>
  <c r="K53" i="3"/>
  <c r="J53" i="3"/>
  <c r="I53" i="3"/>
  <c r="H53" i="3"/>
  <c r="A53" i="3"/>
  <c r="N52" i="3"/>
  <c r="M52" i="3"/>
  <c r="L52" i="3"/>
  <c r="K52" i="3"/>
  <c r="J52" i="3"/>
  <c r="I52" i="3"/>
  <c r="H52" i="3"/>
  <c r="C52" i="3"/>
  <c r="R51" i="3"/>
  <c r="Q51" i="3"/>
  <c r="P51" i="3"/>
  <c r="O51" i="3"/>
  <c r="N51" i="3"/>
  <c r="M51" i="3"/>
  <c r="L51" i="3"/>
  <c r="K51" i="3"/>
  <c r="J51" i="3"/>
  <c r="I51" i="3"/>
  <c r="H51" i="3"/>
  <c r="F51" i="3"/>
  <c r="E51" i="3"/>
  <c r="D51" i="3"/>
  <c r="C51" i="3"/>
  <c r="B51" i="3"/>
  <c r="A51" i="3"/>
  <c r="A52" i="3" s="1"/>
  <c r="N50" i="3"/>
  <c r="M50" i="3"/>
  <c r="L50" i="3"/>
  <c r="K50" i="3"/>
  <c r="J50" i="3"/>
  <c r="I50" i="3"/>
  <c r="H50" i="3"/>
  <c r="N49" i="3"/>
  <c r="M49" i="3"/>
  <c r="L49" i="3"/>
  <c r="K49" i="3"/>
  <c r="J49" i="3"/>
  <c r="I49" i="3"/>
  <c r="H49" i="3"/>
  <c r="N48" i="3"/>
  <c r="M48" i="3"/>
  <c r="L48" i="3"/>
  <c r="K48" i="3"/>
  <c r="J48" i="3"/>
  <c r="I48" i="3"/>
  <c r="H48" i="3"/>
  <c r="C48" i="3"/>
  <c r="R47" i="3"/>
  <c r="Q47" i="3"/>
  <c r="P47" i="3"/>
  <c r="O47" i="3"/>
  <c r="N47" i="3"/>
  <c r="M47" i="3"/>
  <c r="L47" i="3"/>
  <c r="K47" i="3"/>
  <c r="J47" i="3"/>
  <c r="I47" i="3"/>
  <c r="H47" i="3"/>
  <c r="F47" i="3"/>
  <c r="E47" i="3"/>
  <c r="D47" i="3"/>
  <c r="C47" i="3"/>
  <c r="B47" i="3"/>
  <c r="A47" i="3"/>
  <c r="A50" i="3" s="1"/>
  <c r="I46" i="3"/>
  <c r="H46" i="3"/>
  <c r="A46" i="3"/>
  <c r="I45" i="3"/>
  <c r="H45" i="3"/>
  <c r="A45" i="3"/>
  <c r="I44" i="3"/>
  <c r="H44" i="3"/>
  <c r="C44" i="3"/>
  <c r="A44" i="3"/>
  <c r="Q43" i="3"/>
  <c r="I43" i="3"/>
  <c r="H43" i="3"/>
  <c r="F43" i="3"/>
  <c r="E43" i="3"/>
  <c r="D43" i="3"/>
  <c r="C43" i="3"/>
  <c r="B43" i="3"/>
  <c r="N42" i="3"/>
  <c r="M42" i="3"/>
  <c r="L42" i="3"/>
  <c r="K42" i="3"/>
  <c r="J42" i="3"/>
  <c r="I42" i="3"/>
  <c r="H42" i="3"/>
  <c r="N41" i="3"/>
  <c r="M41" i="3"/>
  <c r="L41" i="3"/>
  <c r="K41" i="3"/>
  <c r="J41" i="3"/>
  <c r="I41" i="3"/>
  <c r="H41" i="3"/>
  <c r="N40" i="3"/>
  <c r="M40" i="3"/>
  <c r="L40" i="3"/>
  <c r="K40" i="3"/>
  <c r="J40" i="3"/>
  <c r="I40" i="3"/>
  <c r="H40" i="3"/>
  <c r="C40" i="3"/>
  <c r="Q39" i="3"/>
  <c r="P39" i="3"/>
  <c r="O39" i="3"/>
  <c r="N39" i="3"/>
  <c r="M39" i="3"/>
  <c r="L39" i="3"/>
  <c r="K39" i="3"/>
  <c r="J39" i="3"/>
  <c r="I39" i="3"/>
  <c r="H39" i="3"/>
  <c r="F39" i="3"/>
  <c r="E39" i="3"/>
  <c r="D39" i="3"/>
  <c r="C39" i="3"/>
  <c r="B39" i="3"/>
  <c r="A39" i="3"/>
  <c r="A42" i="3" s="1"/>
  <c r="N38" i="3"/>
  <c r="M38" i="3"/>
  <c r="L38" i="3"/>
  <c r="K38" i="3"/>
  <c r="J38" i="3"/>
  <c r="I38" i="3"/>
  <c r="H38" i="3"/>
  <c r="N37" i="3"/>
  <c r="M37" i="3"/>
  <c r="L37" i="3"/>
  <c r="K37" i="3"/>
  <c r="J37" i="3"/>
  <c r="I37" i="3"/>
  <c r="H37" i="3"/>
  <c r="N36" i="3"/>
  <c r="M36" i="3"/>
  <c r="L36" i="3"/>
  <c r="K36" i="3"/>
  <c r="J36" i="3"/>
  <c r="I36" i="3"/>
  <c r="H36" i="3"/>
  <c r="C36" i="3"/>
  <c r="Q35" i="3"/>
  <c r="P35" i="3"/>
  <c r="O35" i="3"/>
  <c r="N35" i="3"/>
  <c r="M35" i="3"/>
  <c r="L35" i="3"/>
  <c r="K35" i="3"/>
  <c r="J35" i="3"/>
  <c r="I35" i="3"/>
  <c r="H35" i="3"/>
  <c r="F35" i="3"/>
  <c r="E35" i="3"/>
  <c r="D35" i="3"/>
  <c r="C35" i="3"/>
  <c r="B35" i="3"/>
  <c r="A35" i="3"/>
  <c r="A38" i="3" s="1"/>
  <c r="N34" i="3"/>
  <c r="M34" i="3"/>
  <c r="L34" i="3"/>
  <c r="K34" i="3"/>
  <c r="J34" i="3"/>
  <c r="I34" i="3"/>
  <c r="H34" i="3"/>
  <c r="A34" i="3"/>
  <c r="N33" i="3"/>
  <c r="M33" i="3"/>
  <c r="L33" i="3"/>
  <c r="K33" i="3"/>
  <c r="J33" i="3"/>
  <c r="I33" i="3"/>
  <c r="H33" i="3"/>
  <c r="A33" i="3"/>
  <c r="N32" i="3"/>
  <c r="M32" i="3"/>
  <c r="L32" i="3"/>
  <c r="K32" i="3"/>
  <c r="J32" i="3"/>
  <c r="I32" i="3"/>
  <c r="H32" i="3"/>
  <c r="C32" i="3"/>
  <c r="Q31" i="3"/>
  <c r="P31" i="3"/>
  <c r="O31" i="3"/>
  <c r="N31" i="3"/>
  <c r="M31" i="3"/>
  <c r="L31" i="3"/>
  <c r="K31" i="3"/>
  <c r="J31" i="3"/>
  <c r="I31" i="3"/>
  <c r="H31" i="3"/>
  <c r="F31" i="3"/>
  <c r="E31" i="3"/>
  <c r="D31" i="3"/>
  <c r="C31" i="3"/>
  <c r="B31" i="3"/>
  <c r="A31" i="3"/>
  <c r="A32" i="3" s="1"/>
  <c r="N30" i="3"/>
  <c r="M30" i="3"/>
  <c r="L30" i="3"/>
  <c r="K30" i="3"/>
  <c r="J30" i="3"/>
  <c r="I30" i="3"/>
  <c r="H30" i="3"/>
  <c r="N29" i="3"/>
  <c r="M29" i="3"/>
  <c r="L29" i="3"/>
  <c r="K29" i="3"/>
  <c r="J29" i="3"/>
  <c r="I29" i="3"/>
  <c r="H29" i="3"/>
  <c r="N28" i="3"/>
  <c r="M28" i="3"/>
  <c r="L28" i="3"/>
  <c r="K28" i="3"/>
  <c r="J28" i="3"/>
  <c r="I28" i="3"/>
  <c r="H28" i="3"/>
  <c r="C28" i="3"/>
  <c r="Q27" i="3"/>
  <c r="P27" i="3"/>
  <c r="O27" i="3"/>
  <c r="N27" i="3"/>
  <c r="M27" i="3"/>
  <c r="L27" i="3"/>
  <c r="K27" i="3"/>
  <c r="J27" i="3"/>
  <c r="I27" i="3"/>
  <c r="H27" i="3"/>
  <c r="F27" i="3"/>
  <c r="E27" i="3"/>
  <c r="D27" i="3"/>
  <c r="C27" i="3"/>
  <c r="B27" i="3"/>
  <c r="A27" i="3"/>
  <c r="A30" i="3" s="1"/>
  <c r="N26" i="3"/>
  <c r="M26" i="3"/>
  <c r="L26" i="3"/>
  <c r="K26" i="3"/>
  <c r="J26" i="3"/>
  <c r="I26" i="3"/>
  <c r="H26" i="3"/>
  <c r="N25" i="3"/>
  <c r="M25" i="3"/>
  <c r="L25" i="3"/>
  <c r="K25" i="3"/>
  <c r="J25" i="3"/>
  <c r="I25" i="3"/>
  <c r="H25" i="3"/>
  <c r="N24" i="3"/>
  <c r="M24" i="3"/>
  <c r="L24" i="3"/>
  <c r="K24" i="3"/>
  <c r="J24" i="3"/>
  <c r="I24" i="3"/>
  <c r="H24" i="3"/>
  <c r="C24" i="3"/>
  <c r="Q23" i="3"/>
  <c r="P23" i="3"/>
  <c r="O23" i="3"/>
  <c r="N23" i="3"/>
  <c r="M23" i="3"/>
  <c r="L23" i="3"/>
  <c r="K23" i="3"/>
  <c r="J23" i="3"/>
  <c r="I23" i="3"/>
  <c r="H23" i="3"/>
  <c r="F23" i="3"/>
  <c r="E23" i="3"/>
  <c r="D23" i="3"/>
  <c r="C23" i="3"/>
  <c r="B23" i="3"/>
  <c r="A23" i="3"/>
  <c r="A26" i="3" s="1"/>
  <c r="N22" i="3"/>
  <c r="M22" i="3"/>
  <c r="L22" i="3"/>
  <c r="K22" i="3"/>
  <c r="J22" i="3"/>
  <c r="I22" i="3"/>
  <c r="H22" i="3"/>
  <c r="N21" i="3"/>
  <c r="M21" i="3"/>
  <c r="L21" i="3"/>
  <c r="K21" i="3"/>
  <c r="J21" i="3"/>
  <c r="I21" i="3"/>
  <c r="H21" i="3"/>
  <c r="N20" i="3"/>
  <c r="M20" i="3"/>
  <c r="L20" i="3"/>
  <c r="K20" i="3"/>
  <c r="J20" i="3"/>
  <c r="I20" i="3"/>
  <c r="H20" i="3"/>
  <c r="C20" i="3"/>
  <c r="Q19" i="3"/>
  <c r="P19" i="3"/>
  <c r="O19" i="3"/>
  <c r="N19" i="3"/>
  <c r="M19" i="3"/>
  <c r="L19" i="3"/>
  <c r="K19" i="3"/>
  <c r="J19" i="3"/>
  <c r="I19" i="3"/>
  <c r="H19" i="3"/>
  <c r="F19" i="3"/>
  <c r="E19" i="3"/>
  <c r="D19" i="3"/>
  <c r="C19" i="3"/>
  <c r="B19" i="3"/>
  <c r="A19" i="3"/>
  <c r="A22" i="3" s="1"/>
  <c r="A20" i="3" l="1"/>
  <c r="A36" i="3"/>
  <c r="A96" i="3"/>
  <c r="A21" i="3"/>
  <c r="A24" i="3"/>
  <c r="A37" i="3"/>
  <c r="A40" i="3"/>
  <c r="A48" i="3"/>
  <c r="A84" i="3"/>
  <c r="A97" i="3"/>
  <c r="A25" i="3"/>
  <c r="A28" i="3"/>
  <c r="A41" i="3"/>
  <c r="A49" i="3"/>
  <c r="A60" i="3"/>
  <c r="A68" i="3"/>
  <c r="A76" i="3"/>
  <c r="A85" i="3"/>
  <c r="A88" i="3"/>
  <c r="A29" i="3"/>
  <c r="A61" i="3"/>
  <c r="A69" i="3"/>
  <c r="A77" i="3"/>
  <c r="A89" i="3"/>
</calcChain>
</file>

<file path=xl/sharedStrings.xml><?xml version="1.0" encoding="utf-8"?>
<sst xmlns="http://schemas.openxmlformats.org/spreadsheetml/2006/main" count="712" uniqueCount="110">
  <si>
    <t>КОМИТЕТ ПО ФИЗИЧЕСКОЙ КУЛЬТУРЕ И СПОРТУ САНКТ-ПЕТЕРБУРГА</t>
  </si>
  <si>
    <t>СПОРТИВНАЯ ФЕДЕРАЦИЯ ЛЕГКОЙ АТЛЕТИКИ САНКТ-ПЕТЕРБУРГА</t>
  </si>
  <si>
    <t>САНКТ-ПЕТЕРБУРГСКАЯ КОЛЛЕГИЯ СУДЕЙ ПО ЛЕГКОЙ АТЛЕТИКЕ</t>
  </si>
  <si>
    <t>ИТОГОВЫЙ ПРОТОКОЛ</t>
  </si>
  <si>
    <t>Санкт-Петербург</t>
  </si>
  <si>
    <t>ГЛАВНАЯ СУДЕЙСКАЯ КОЛЛЕГИЯ</t>
  </si>
  <si>
    <t xml:space="preserve">Директор соревнований                                     </t>
  </si>
  <si>
    <t>-</t>
  </si>
  <si>
    <t>КУЛИКОВ Владимир Яковлевич</t>
  </si>
  <si>
    <t>ССВк, Санкт-Петербург</t>
  </si>
  <si>
    <t xml:space="preserve">Главный судья соревнований                                     </t>
  </si>
  <si>
    <t>БОКАТЫЙ Николай Сергеевич</t>
  </si>
  <si>
    <t xml:space="preserve">Главный секретарь соревнований                              </t>
  </si>
  <si>
    <t>Рефери по бегу</t>
  </si>
  <si>
    <t>Рефери по прыжкам и метаниям</t>
  </si>
  <si>
    <t>АЛЕКСЕЕВ Геннадий Иванович</t>
  </si>
  <si>
    <t xml:space="preserve">Заместитель главного судьи по кадрам                     </t>
  </si>
  <si>
    <t>ЛЕИНЬШ Ольга Викторовна</t>
  </si>
  <si>
    <t>Технический менеджер</t>
  </si>
  <si>
    <t>Первая категория, Санкт-Петербург</t>
  </si>
  <si>
    <t>Менеджер по презентации соревнований</t>
  </si>
  <si>
    <t>ВЯЗНЕР Борис Яковлевич</t>
  </si>
  <si>
    <t>Координатор службы старта</t>
  </si>
  <si>
    <t>РУДАКОВ Алексей Борисович</t>
  </si>
  <si>
    <t>Главный судья соревнований</t>
  </si>
  <si>
    <t>Бокатый Н.С.  /СПб, ССВк/</t>
  </si>
  <si>
    <t>Главный секретарь соревнований</t>
  </si>
  <si>
    <t>РОО "СПОРТИВНАЯ ФЕДЕРАЦИЯ ЛЕГКОЙ АТЛЕТИКИ САНКТ-ПЕТЕРБУРГА"</t>
  </si>
  <si>
    <t xml:space="preserve">Чемпионат Санкт-Петербурга и Первенства </t>
  </si>
  <si>
    <t>среди юниоров до 23 лет и юниоров до 20 лет</t>
  </si>
  <si>
    <t>по многоборьям</t>
  </si>
  <si>
    <t>04 - 06 января 2020 г.</t>
  </si>
  <si>
    <t>Легкоатлетический манеж</t>
  </si>
  <si>
    <t>среди юниоров до 23 лет</t>
  </si>
  <si>
    <t xml:space="preserve"> и юниоров до 20 лет по многоборьям</t>
  </si>
  <si>
    <t>БУРОВА Анна Викторовна</t>
  </si>
  <si>
    <t>КОЧЕТКОВА Наталия Николаевна</t>
  </si>
  <si>
    <t>ЧЕРТИНОВА Ирина Игоревна</t>
  </si>
  <si>
    <t>Рефери по многоборьям</t>
  </si>
  <si>
    <t>КРЫМСКИЙ Артем Николаевич</t>
  </si>
  <si>
    <t>Бурова А.В.  /СПб, ССВк/</t>
  </si>
  <si>
    <t>Чемпионат Санкт-Петербурга и Первенства</t>
  </si>
  <si>
    <t>ЮНИОРЫ до 20 лет</t>
  </si>
  <si>
    <t>Санкт-Петербург,  Легкоатлетический манеж</t>
  </si>
  <si>
    <t>Место</t>
  </si>
  <si>
    <t>№ уч.</t>
  </si>
  <si>
    <t>Фамилия Имя</t>
  </si>
  <si>
    <t>Дата рожд.</t>
  </si>
  <si>
    <t>Разряд</t>
  </si>
  <si>
    <t>Команда</t>
  </si>
  <si>
    <t>05 января 2020 г.</t>
  </si>
  <si>
    <t>06 января 2020 г.</t>
  </si>
  <si>
    <t>Всего</t>
  </si>
  <si>
    <t>Выпол раз-д</t>
  </si>
  <si>
    <t>Очки</t>
  </si>
  <si>
    <t>Тренер</t>
  </si>
  <si>
    <t>60 м</t>
  </si>
  <si>
    <t>длина</t>
  </si>
  <si>
    <t>ядро</t>
  </si>
  <si>
    <t>высота</t>
  </si>
  <si>
    <t>60 м с/б</t>
  </si>
  <si>
    <t>шест</t>
  </si>
  <si>
    <t>1000 м</t>
  </si>
  <si>
    <t>очков</t>
  </si>
  <si>
    <t>7-борье</t>
  </si>
  <si>
    <t>рез-т</t>
  </si>
  <si>
    <t>Димов ВД</t>
  </si>
  <si>
    <t>очки</t>
  </si>
  <si>
    <t>Шведков ФВ</t>
  </si>
  <si>
    <t>сумма</t>
  </si>
  <si>
    <t>место</t>
  </si>
  <si>
    <t>Радух А.О.</t>
  </si>
  <si>
    <t>Елисеева Ю.А.</t>
  </si>
  <si>
    <t>Ясюлянис ВФ</t>
  </si>
  <si>
    <t>Дмитриев ИВ</t>
  </si>
  <si>
    <t>Миронов АА</t>
  </si>
  <si>
    <t>Велескевич ВП</t>
  </si>
  <si>
    <t>r/med</t>
  </si>
  <si>
    <t>Поповы С.Ю., А.М.</t>
  </si>
  <si>
    <t xml:space="preserve"> Орлов А.В.</t>
  </si>
  <si>
    <t>Бокатый Н.С. /СПб, ССВк/</t>
  </si>
  <si>
    <t>МУЖЧИНЫ</t>
  </si>
  <si>
    <t>Моисеев А.А.</t>
  </si>
  <si>
    <t>NM</t>
  </si>
  <si>
    <t>Нестерова И.А.</t>
  </si>
  <si>
    <t>в/к</t>
  </si>
  <si>
    <t>ТИМШИН</t>
  </si>
  <si>
    <t>мс</t>
  </si>
  <si>
    <t>Москва, Липецкая обл.</t>
  </si>
  <si>
    <t>2.58,92</t>
  </si>
  <si>
    <t>Радух АО, Желанов СВ, Филатова ЛА</t>
  </si>
  <si>
    <t>Радух АО</t>
  </si>
  <si>
    <t>Сергей</t>
  </si>
  <si>
    <t>Желанов СВ</t>
  </si>
  <si>
    <t>Филатова ЛА</t>
  </si>
  <si>
    <t>ЮНИОРЫ до 23 лет</t>
  </si>
  <si>
    <t>Радух  А.О.</t>
  </si>
  <si>
    <t>Чемпионат Санкт-Петербурга и Первенство среди юниоров до 23 лет и юниоров до 20 лет</t>
  </si>
  <si>
    <t>ЖЕНЩИНЫ</t>
  </si>
  <si>
    <t>Санкт-Петербург, Легкоатлетический манеж</t>
  </si>
  <si>
    <t xml:space="preserve">Фамилия </t>
  </si>
  <si>
    <t>Раз-ряд</t>
  </si>
  <si>
    <t>Имя</t>
  </si>
  <si>
    <t>800 м</t>
  </si>
  <si>
    <t>5-борье</t>
  </si>
  <si>
    <t>DNF</t>
  </si>
  <si>
    <t>DNS</t>
  </si>
  <si>
    <t xml:space="preserve"> </t>
  </si>
  <si>
    <t>ЮНИОРКИ до 23 лет</t>
  </si>
  <si>
    <t>ЮНИОРКИ до 20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</si>
</sst>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69" formatCode="dd/mm/yy;@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sz val="14"/>
      <color rgb="FF000000"/>
      <name val="Times New Roman"/>
      <family val="1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i/>
      <sz val="8"/>
      <name val="Arial Cyr"/>
      <family val="2"/>
      <charset val="204"/>
    </font>
    <font>
      <b/>
      <sz val="16"/>
      <color theme="1"/>
      <name val="Times New Roman"/>
      <family val="1"/>
      <charset val="204"/>
    </font>
    <font>
      <sz val="16"/>
      <name val="Arial Cyr"/>
      <family val="2"/>
      <charset val="204"/>
    </font>
    <font>
      <sz val="18"/>
      <name val="Arial Cyr"/>
      <family val="2"/>
      <charset val="204"/>
    </font>
    <font>
      <sz val="2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4"/>
      <name val="Arial Cyr"/>
      <family val="2"/>
      <charset val="204"/>
    </font>
    <font>
      <i/>
      <sz val="11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49" fontId="5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 wrapText="1"/>
    </xf>
    <xf numFmtId="49" fontId="6" fillId="0" borderId="0" xfId="0" applyNumberFormat="1" applyFont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49" fontId="2" fillId="0" borderId="0" xfId="1" applyNumberFormat="1" applyFont="1" applyBorder="1" applyAlignment="1">
      <alignment horizontal="left" vertical="top"/>
    </xf>
    <xf numFmtId="2" fontId="2" fillId="0" borderId="0" xfId="1" applyNumberFormat="1" applyFont="1" applyBorder="1" applyAlignment="1">
      <alignment horizontal="right" vertical="top"/>
    </xf>
    <xf numFmtId="49" fontId="7" fillId="0" borderId="0" xfId="1" applyNumberFormat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49" fontId="9" fillId="0" borderId="0" xfId="1" applyNumberFormat="1" applyFont="1" applyBorder="1" applyAlignment="1">
      <alignment horizontal="left" vertical="top"/>
    </xf>
    <xf numFmtId="2" fontId="10" fillId="0" borderId="0" xfId="1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 indent="1"/>
    </xf>
    <xf numFmtId="0" fontId="17" fillId="0" borderId="0" xfId="1" applyFont="1" applyBorder="1"/>
    <xf numFmtId="0" fontId="5" fillId="0" borderId="0" xfId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2" fontId="19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49" fontId="18" fillId="0" borderId="0" xfId="0" applyNumberFormat="1" applyFont="1" applyAlignment="1">
      <alignment horizontal="left" vertical="top"/>
    </xf>
    <xf numFmtId="0" fontId="5" fillId="0" borderId="0" xfId="1" applyFont="1" applyBorder="1" applyAlignment="1">
      <alignment horizontal="left"/>
    </xf>
    <xf numFmtId="0" fontId="15" fillId="0" borderId="0" xfId="1" applyFont="1" applyBorder="1" applyAlignment="1">
      <alignment horizontal="right"/>
    </xf>
    <xf numFmtId="49" fontId="15" fillId="0" borderId="0" xfId="1" applyNumberFormat="1" applyFont="1" applyBorder="1" applyAlignment="1">
      <alignment horizontal="left"/>
    </xf>
    <xf numFmtId="49" fontId="15" fillId="0" borderId="0" xfId="1" applyNumberFormat="1" applyFont="1" applyBorder="1" applyAlignment="1">
      <alignment horizontal="right"/>
    </xf>
    <xf numFmtId="0" fontId="20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right"/>
    </xf>
    <xf numFmtId="20" fontId="15" fillId="0" borderId="0" xfId="1" applyNumberFormat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1" fillId="0" borderId="0" xfId="1" applyBorder="1" applyAlignment="1">
      <alignment horizontal="center" vertical="top"/>
    </xf>
    <xf numFmtId="0" fontId="17" fillId="0" borderId="0" xfId="1" applyFont="1" applyBorder="1" applyAlignment="1">
      <alignment horizontal="center"/>
    </xf>
    <xf numFmtId="2" fontId="1" fillId="0" borderId="0" xfId="1" applyNumberFormat="1" applyBorder="1" applyAlignment="1">
      <alignment horizontal="right" vertical="top"/>
    </xf>
    <xf numFmtId="49" fontId="1" fillId="0" borderId="0" xfId="1" applyNumberFormat="1" applyBorder="1" applyAlignment="1">
      <alignment horizontal="right" vertical="top"/>
    </xf>
    <xf numFmtId="49" fontId="17" fillId="0" borderId="0" xfId="1" applyNumberFormat="1" applyFont="1" applyBorder="1" applyAlignment="1">
      <alignment horizontal="left"/>
    </xf>
    <xf numFmtId="0" fontId="1" fillId="0" borderId="0" xfId="1" applyBorder="1" applyAlignment="1">
      <alignment vertical="top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/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2" fontId="29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/>
    <xf numFmtId="0" fontId="26" fillId="0" borderId="0" xfId="0" applyFont="1"/>
    <xf numFmtId="0" fontId="3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indent="1"/>
    </xf>
    <xf numFmtId="0" fontId="33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68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90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7" fillId="0" borderId="5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textRotation="90"/>
    </xf>
    <xf numFmtId="0" fontId="35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20" fontId="40" fillId="0" borderId="9" xfId="0" applyNumberFormat="1" applyFont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0" fontId="40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indent="1" shrinkToFit="1"/>
    </xf>
    <xf numFmtId="169" fontId="30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2" fontId="35" fillId="0" borderId="12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shrinkToFit="1"/>
    </xf>
    <xf numFmtId="1" fontId="44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left" indent="1" shrinkToFit="1"/>
    </xf>
    <xf numFmtId="0" fontId="43" fillId="0" borderId="0" xfId="0" applyFont="1" applyBorder="1" applyAlignment="1">
      <alignment horizontal="center" shrinkToFit="1"/>
    </xf>
    <xf numFmtId="1" fontId="35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shrinkToFit="1"/>
    </xf>
    <xf numFmtId="1" fontId="35" fillId="0" borderId="13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right" shrinkToFit="1"/>
    </xf>
    <xf numFmtId="1" fontId="35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right" shrinkToFit="1"/>
    </xf>
    <xf numFmtId="1" fontId="35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right" shrinkToFit="1"/>
    </xf>
    <xf numFmtId="0" fontId="30" fillId="0" borderId="13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left" indent="1"/>
    </xf>
    <xf numFmtId="0" fontId="35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left" indent="1" shrinkToFit="1"/>
    </xf>
    <xf numFmtId="0" fontId="43" fillId="0" borderId="13" xfId="0" applyFont="1" applyBorder="1" applyAlignment="1">
      <alignment horizontal="center" shrinkToFit="1"/>
    </xf>
    <xf numFmtId="1" fontId="46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indent="1" shrinkToFit="1"/>
    </xf>
    <xf numFmtId="0" fontId="30" fillId="0" borderId="12" xfId="0" applyFont="1" applyBorder="1" applyAlignment="1">
      <alignment horizontal="right" shrinkToFit="1"/>
    </xf>
    <xf numFmtId="0" fontId="31" fillId="0" borderId="0" xfId="0" applyFont="1" applyAlignment="1">
      <alignment shrinkToFit="1"/>
    </xf>
    <xf numFmtId="0" fontId="44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indent="1"/>
    </xf>
    <xf numFmtId="49" fontId="30" fillId="0" borderId="1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 indent="1"/>
    </xf>
    <xf numFmtId="49" fontId="30" fillId="0" borderId="0" xfId="0" applyNumberFormat="1" applyFont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left" vertical="center"/>
    </xf>
    <xf numFmtId="2" fontId="26" fillId="0" borderId="0" xfId="0" applyNumberFormat="1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indent="1"/>
    </xf>
    <xf numFmtId="169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indent="1" shrinkToFit="1"/>
    </xf>
    <xf numFmtId="0" fontId="47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left" indent="1" shrinkToFit="1"/>
    </xf>
    <xf numFmtId="0" fontId="47" fillId="0" borderId="0" xfId="0" applyFont="1" applyAlignment="1">
      <alignment horizontal="center" shrinkToFit="1"/>
    </xf>
    <xf numFmtId="1" fontId="3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indent="1"/>
    </xf>
    <xf numFmtId="49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indent="1" shrinkToFit="1"/>
    </xf>
    <xf numFmtId="0" fontId="47" fillId="0" borderId="13" xfId="0" applyFont="1" applyBorder="1" applyAlignment="1">
      <alignment horizontal="center" shrinkToFit="1"/>
    </xf>
    <xf numFmtId="0" fontId="26" fillId="0" borderId="13" xfId="0" applyFont="1" applyBorder="1" applyAlignment="1">
      <alignment horizontal="right" shrinkToFit="1"/>
    </xf>
    <xf numFmtId="0" fontId="34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6" fillId="0" borderId="0" xfId="0" applyFont="1" applyAlignment="1">
      <alignment horizontal="right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20" fontId="40" fillId="0" borderId="3" xfId="0" applyNumberFormat="1" applyFont="1" applyBorder="1" applyAlignment="1">
      <alignment horizontal="center" vertical="center"/>
    </xf>
    <xf numFmtId="20" fontId="40" fillId="0" borderId="14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indent="1" shrinkToFit="1"/>
    </xf>
    <xf numFmtId="169" fontId="30" fillId="0" borderId="0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shrinkToFit="1"/>
    </xf>
    <xf numFmtId="2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indent="1" shrinkToFit="1"/>
    </xf>
    <xf numFmtId="169" fontId="35" fillId="0" borderId="0" xfId="0" applyNumberFormat="1" applyFont="1" applyBorder="1" applyAlignment="1">
      <alignment horizontal="center"/>
    </xf>
    <xf numFmtId="0" fontId="35" fillId="0" borderId="13" xfId="0" applyFont="1" applyBorder="1" applyAlignment="1">
      <alignment horizontal="left" indent="1" shrinkToFit="1"/>
    </xf>
    <xf numFmtId="169" fontId="35" fillId="0" borderId="13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69" fontId="30" fillId="0" borderId="0" xfId="0" applyNumberFormat="1" applyFont="1" applyAlignment="1">
      <alignment horizontal="center" vertical="center"/>
    </xf>
    <xf numFmtId="0" fontId="30" fillId="0" borderId="13" xfId="0" applyFont="1" applyBorder="1" applyAlignment="1">
      <alignment horizontal="left" vertical="center" indent="1" shrinkToFit="1"/>
    </xf>
    <xf numFmtId="169" fontId="30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indent="1" shrinkToFit="1"/>
    </xf>
    <xf numFmtId="0" fontId="30" fillId="0" borderId="0" xfId="0" applyFont="1" applyFill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 vertical="center" shrinkToFit="1"/>
    </xf>
    <xf numFmtId="1" fontId="44" fillId="0" borderId="13" xfId="0" applyNumberFormat="1" applyFont="1" applyBorder="1" applyAlignment="1">
      <alignment horizontal="center" vertical="center"/>
    </xf>
    <xf numFmtId="0" fontId="26" fillId="0" borderId="0" xfId="0" applyFont="1" applyFill="1"/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171451</xdr:colOff>
      <xdr:row>7</xdr:row>
      <xdr:rowOff>19600</xdr:rowOff>
    </xdr:from>
    <xdr:to>
      <xdr:col>10</xdr:col>
      <xdr:colOff>257175</xdr:colOff>
      <xdr:row>12</xdr:row>
      <xdr:rowOff>104776</xdr:rowOff>
    </xdr:to>
    <xdr:pic>
      <xdr:nvPicPr>
        <xdr:cNvPr id="2" name="Picture 1" descr="t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r="84369" b="11911"/>
        <a:stretch>
          <a:fillRect/>
        </a:stretch>
      </xdr:blipFill>
      <xdr:spPr bwMode="auto">
        <a:xfrm>
          <a:off x="1847851" y="1800775"/>
          <a:ext cx="2105024" cy="2275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-COMP\pablic\Users\&#1054;&#1083;&#1100;&#1075;&#1072;\Desktop\03-05.02.17\&#1055;&#1077;&#1088;-&#1074;&#1086;%20&#1040;&#1082;&#1072;&#1076;&#1077;&#1084;&#1080;&#1080;%2015-16.11.2014\&#1057;&#1090;&#1072;&#1088;&#1090;\&#1089;&#1086;&#1088;&#1077;&#1074;&#1085;&#1086;&#1074;&#1072;&#1085;&#1080;&#1103;&#1050;\2013\&#1050;&#1091;&#1073;&#1086;&#1082;%20&#1040;&#1082;&#1072;&#1076;&#1077;&#1084;&#1080;&#1080;,%20&#1092;&#1077;&#1074;&#1088;&#1072;&#1083;&#1100;%202013\&#1048;&#1090;&#1086;&#1075;%20Excel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04050120/7-&#1073;_&#1070;&#1085;%20&#1076;&#1086;%2023_050601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04050120/5-&#1073;_&#1046;&#1077;&#1085;_0601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&#1087;&#1082;\&#1076;&#1086;&#1084;&#1072;&#1096;&#1085;&#1103;&#1103;\&#1057;&#1086;&#1088;&#1077;&#1074;&#1085;&#1086;&#1074;&#1072;&#1085;&#1080;&#1103;\WINDOWS\&#1056;&#1072;&#1073;&#1086;&#1095;&#1080;&#1081;%20&#1089;&#1090;&#1086;&#1083;\&#1041;_&#1070;\&#1044;&#1083;&#1103;_&#1087;&#1088;&#1086;&#1090;&#1086;&#1082;&#1086;&#1083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04050120/7-&#1073;_&#1070;&#1085;%20&#1076;&#1086;%2020_050601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ill\sport\Natalia\&#1056;&#1072;&#1079;&#1088;&#1072;&#1073;&#1086;&#1090;&#1082;&#1080;\Natalia\4,6%20&#1080;&#1102;&#1085;&#1103;%202001\&#1041;&#1072;&#1079;&#1086;&#1074;&#1099;&#1081;&#1047;&#1085;&#1072;&#1084;&#1077;&#1085;&#1089;&#1082;&#1080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86;&#1088;&#1077;&#1074;&#1085;&#1086;&#1074;&#1072;&#1085;&#1080;&#1103;&#1050;\2014\01-02.02.20114,%20&#1089;&#1088;&#1077;&#1076;.&#1074;&#1086;&#1079;&#1088;\Users\&#1040;&#1083;&#1077;&#1082;&#1089;&#1077;&#1077;&#1074;\Desktop\Documents\&#1089;&#1086;&#1088;&#1077;&#1074;&#1085;&#1086;&#1074;&#1072;&#1085;&#1080;&#1103;&#1050;\&#1042;&#1059;&#1047;&#1099;\&#1042;&#1059;&#1047;&#1099;,%20&#1076;&#1077;&#1082;&#1072;&#1073;&#1088;&#1100;%202011\&#1057;&#1086;&#1088;&#1077;&#1074;&#1085;&#1086;&#1074;&#1072;&#1085;&#1080;&#1103;\18-19.12.04%20(&#1089;&#1088;.&#1074;&#1086;&#1079;&#1088;.)\&#1050;&#1086;&#1084;&#1072;&#1085;&#1076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  <sheetName val="С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борМ"/>
      <sheetName val="все"/>
      <sheetName val="Лист1"/>
      <sheetName val="1000_7б"/>
      <sheetName val="60м"/>
      <sheetName val="ПД"/>
      <sheetName val="ТЯ"/>
      <sheetName val="ПВ"/>
      <sheetName val="60б"/>
      <sheetName val="ПШ"/>
      <sheetName val="1000_старт"/>
      <sheetName val="Муж"/>
      <sheetName val="Юн_до23"/>
      <sheetName val="1000"/>
      <sheetName val="7бМ"/>
      <sheetName val="7бЮ23"/>
    </sheetNames>
    <sheetDataSet>
      <sheetData sheetId="0" refreshError="1"/>
      <sheetData sheetId="1">
        <row r="5">
          <cell r="I5">
            <v>7.44</v>
          </cell>
          <cell r="J5">
            <v>732</v>
          </cell>
          <cell r="K5">
            <v>732</v>
          </cell>
          <cell r="L5">
            <v>6</v>
          </cell>
          <cell r="M5">
            <v>6.22</v>
          </cell>
          <cell r="O5">
            <v>635</v>
          </cell>
          <cell r="P5">
            <v>1367</v>
          </cell>
          <cell r="Q5">
            <v>5</v>
          </cell>
          <cell r="R5">
            <v>8.69</v>
          </cell>
          <cell r="S5">
            <v>407</v>
          </cell>
          <cell r="T5">
            <v>1774</v>
          </cell>
          <cell r="U5">
            <v>8</v>
          </cell>
          <cell r="V5">
            <v>187</v>
          </cell>
          <cell r="X5">
            <v>687</v>
          </cell>
          <cell r="Y5">
            <v>2461</v>
          </cell>
          <cell r="Z5">
            <v>8</v>
          </cell>
          <cell r="AA5">
            <v>9.4700000000000006</v>
          </cell>
          <cell r="AB5">
            <v>646</v>
          </cell>
          <cell r="AC5">
            <v>3107</v>
          </cell>
          <cell r="AD5">
            <v>5</v>
          </cell>
          <cell r="AE5">
            <v>310</v>
          </cell>
          <cell r="AG5">
            <v>381</v>
          </cell>
          <cell r="AH5">
            <v>3488</v>
          </cell>
          <cell r="AI5">
            <v>6</v>
          </cell>
          <cell r="AJ5" t="str">
            <v>3.12,52</v>
          </cell>
          <cell r="AM5">
            <v>547</v>
          </cell>
          <cell r="AN5">
            <v>4035</v>
          </cell>
          <cell r="AO5">
            <v>5</v>
          </cell>
          <cell r="AP5">
            <v>4035</v>
          </cell>
          <cell r="AQ5" t="str">
            <v>II</v>
          </cell>
        </row>
        <row r="6">
          <cell r="I6">
            <v>7.67</v>
          </cell>
          <cell r="J6">
            <v>659</v>
          </cell>
          <cell r="K6">
            <v>659</v>
          </cell>
          <cell r="L6">
            <v>8</v>
          </cell>
          <cell r="M6">
            <v>6.07</v>
          </cell>
          <cell r="O6">
            <v>602</v>
          </cell>
          <cell r="P6">
            <v>1261</v>
          </cell>
          <cell r="Q6">
            <v>8</v>
          </cell>
          <cell r="R6">
            <v>11.14</v>
          </cell>
          <cell r="S6">
            <v>554</v>
          </cell>
          <cell r="T6">
            <v>1815</v>
          </cell>
          <cell r="U6">
            <v>7</v>
          </cell>
          <cell r="V6">
            <v>196</v>
          </cell>
          <cell r="X6">
            <v>767</v>
          </cell>
          <cell r="Y6">
            <v>2582</v>
          </cell>
          <cell r="Z6">
            <v>5</v>
          </cell>
          <cell r="AA6" t="str">
            <v>r/med</v>
          </cell>
        </row>
        <row r="7">
          <cell r="I7">
            <v>8.17</v>
          </cell>
          <cell r="J7">
            <v>511</v>
          </cell>
          <cell r="K7">
            <v>511</v>
          </cell>
          <cell r="L7">
            <v>11</v>
          </cell>
          <cell r="M7">
            <v>5.63</v>
          </cell>
          <cell r="O7">
            <v>508</v>
          </cell>
          <cell r="P7">
            <v>1019</v>
          </cell>
          <cell r="Q7">
            <v>10</v>
          </cell>
          <cell r="R7">
            <v>13.28</v>
          </cell>
          <cell r="S7">
            <v>684</v>
          </cell>
          <cell r="T7">
            <v>1703</v>
          </cell>
          <cell r="U7">
            <v>10</v>
          </cell>
          <cell r="V7">
            <v>175</v>
          </cell>
          <cell r="X7">
            <v>585</v>
          </cell>
          <cell r="Y7">
            <v>2288</v>
          </cell>
          <cell r="Z7">
            <v>9</v>
          </cell>
          <cell r="AA7">
            <v>9.81</v>
          </cell>
          <cell r="AB7">
            <v>578</v>
          </cell>
          <cell r="AC7">
            <v>2866</v>
          </cell>
          <cell r="AD7">
            <v>9</v>
          </cell>
          <cell r="AE7">
            <v>360</v>
          </cell>
          <cell r="AG7">
            <v>509</v>
          </cell>
          <cell r="AH7">
            <v>3375</v>
          </cell>
          <cell r="AI7">
            <v>8</v>
          </cell>
          <cell r="AJ7" t="str">
            <v>3.30,27</v>
          </cell>
          <cell r="AM7">
            <v>398</v>
          </cell>
          <cell r="AN7">
            <v>3773</v>
          </cell>
          <cell r="AO7">
            <v>6</v>
          </cell>
          <cell r="AP7">
            <v>3773</v>
          </cell>
          <cell r="AQ7" t="str">
            <v>II</v>
          </cell>
        </row>
        <row r="8">
          <cell r="I8">
            <v>7.59</v>
          </cell>
          <cell r="J8">
            <v>684</v>
          </cell>
          <cell r="K8">
            <v>684</v>
          </cell>
          <cell r="L8">
            <v>7</v>
          </cell>
          <cell r="M8">
            <v>6.14</v>
          </cell>
          <cell r="P8">
            <v>1301</v>
          </cell>
          <cell r="Q8">
            <v>7</v>
          </cell>
          <cell r="R8">
            <v>10.63</v>
          </cell>
          <cell r="S8">
            <v>524</v>
          </cell>
          <cell r="T8">
            <v>1825</v>
          </cell>
          <cell r="U8">
            <v>6</v>
          </cell>
          <cell r="V8">
            <v>190</v>
          </cell>
          <cell r="X8">
            <v>714</v>
          </cell>
          <cell r="Y8">
            <v>2539</v>
          </cell>
          <cell r="Z8">
            <v>6</v>
          </cell>
          <cell r="AA8">
            <v>8.81</v>
          </cell>
          <cell r="AB8">
            <v>788</v>
          </cell>
          <cell r="AC8">
            <v>3327</v>
          </cell>
          <cell r="AD8">
            <v>4</v>
          </cell>
          <cell r="AE8">
            <v>400</v>
          </cell>
          <cell r="AG8">
            <v>617</v>
          </cell>
          <cell r="AH8">
            <v>3944</v>
          </cell>
          <cell r="AI8">
            <v>3</v>
          </cell>
          <cell r="AJ8" t="str">
            <v>2.53,96</v>
          </cell>
          <cell r="AM8">
            <v>725</v>
          </cell>
          <cell r="AN8">
            <v>4669</v>
          </cell>
          <cell r="AO8">
            <v>3</v>
          </cell>
          <cell r="AP8">
            <v>4669</v>
          </cell>
          <cell r="AQ8" t="str">
            <v>кмс</v>
          </cell>
        </row>
        <row r="9">
          <cell r="I9">
            <v>8.06</v>
          </cell>
          <cell r="J9">
            <v>542</v>
          </cell>
          <cell r="K9">
            <v>542</v>
          </cell>
          <cell r="L9">
            <v>10</v>
          </cell>
          <cell r="M9">
            <v>5.35</v>
          </cell>
          <cell r="O9">
            <v>451</v>
          </cell>
          <cell r="P9">
            <v>993</v>
          </cell>
          <cell r="Q9">
            <v>11</v>
          </cell>
          <cell r="R9">
            <v>9.2899999999999991</v>
          </cell>
          <cell r="S9">
            <v>443</v>
          </cell>
          <cell r="T9">
            <v>1436</v>
          </cell>
          <cell r="U9">
            <v>11</v>
          </cell>
          <cell r="V9">
            <v>166</v>
          </cell>
          <cell r="X9">
            <v>512</v>
          </cell>
          <cell r="Y9">
            <v>1948</v>
          </cell>
          <cell r="Z9">
            <v>11</v>
          </cell>
          <cell r="AA9">
            <v>10.18</v>
          </cell>
          <cell r="AB9">
            <v>508</v>
          </cell>
          <cell r="AC9">
            <v>2456</v>
          </cell>
          <cell r="AD9">
            <v>11</v>
          </cell>
          <cell r="AE9">
            <v>360</v>
          </cell>
          <cell r="AG9">
            <v>509</v>
          </cell>
          <cell r="AH9">
            <v>2965</v>
          </cell>
          <cell r="AI9">
            <v>9</v>
          </cell>
          <cell r="AJ9" t="str">
            <v>2.58,00</v>
          </cell>
          <cell r="AM9">
            <v>684</v>
          </cell>
          <cell r="AN9">
            <v>3649</v>
          </cell>
          <cell r="AO9">
            <v>8</v>
          </cell>
          <cell r="AP9">
            <v>3649</v>
          </cell>
          <cell r="AQ9" t="str">
            <v>II</v>
          </cell>
        </row>
        <row r="10">
          <cell r="I10">
            <v>7.87</v>
          </cell>
          <cell r="J10">
            <v>598</v>
          </cell>
          <cell r="K10">
            <v>598</v>
          </cell>
          <cell r="L10">
            <v>9</v>
          </cell>
          <cell r="M10">
            <v>6.28</v>
          </cell>
          <cell r="O10">
            <v>648</v>
          </cell>
          <cell r="P10">
            <v>1246</v>
          </cell>
          <cell r="Q10">
            <v>9</v>
          </cell>
          <cell r="R10">
            <v>10.38</v>
          </cell>
          <cell r="S10">
            <v>508</v>
          </cell>
          <cell r="T10">
            <v>1754</v>
          </cell>
          <cell r="U10">
            <v>9</v>
          </cell>
          <cell r="V10">
            <v>190</v>
          </cell>
          <cell r="X10">
            <v>714</v>
          </cell>
          <cell r="Y10">
            <v>2468</v>
          </cell>
          <cell r="Z10">
            <v>7</v>
          </cell>
          <cell r="AA10">
            <v>9.5399999999999991</v>
          </cell>
          <cell r="AB10">
            <v>631</v>
          </cell>
          <cell r="AC10">
            <v>3099</v>
          </cell>
          <cell r="AD10">
            <v>6</v>
          </cell>
          <cell r="AE10">
            <v>380</v>
          </cell>
          <cell r="AG10">
            <v>562</v>
          </cell>
          <cell r="AH10">
            <v>3661</v>
          </cell>
          <cell r="AI10">
            <v>5</v>
          </cell>
          <cell r="AJ10" t="str">
            <v>3.21,07</v>
          </cell>
          <cell r="AM10">
            <v>473</v>
          </cell>
          <cell r="AN10">
            <v>4134</v>
          </cell>
          <cell r="AO10">
            <v>4</v>
          </cell>
          <cell r="AP10">
            <v>4134</v>
          </cell>
          <cell r="AQ10" t="str">
            <v>I</v>
          </cell>
        </row>
        <row r="11">
          <cell r="I11">
            <v>7.29</v>
          </cell>
          <cell r="J11">
            <v>782</v>
          </cell>
          <cell r="K11">
            <v>782</v>
          </cell>
          <cell r="L11">
            <v>2</v>
          </cell>
          <cell r="M11">
            <v>5.98</v>
          </cell>
          <cell r="O11">
            <v>582</v>
          </cell>
          <cell r="P11">
            <v>1364</v>
          </cell>
          <cell r="Q11">
            <v>6</v>
          </cell>
          <cell r="R11">
            <v>11.1</v>
          </cell>
          <cell r="S11">
            <v>552</v>
          </cell>
          <cell r="T11">
            <v>1916</v>
          </cell>
          <cell r="U11">
            <v>5</v>
          </cell>
          <cell r="V11">
            <v>193</v>
          </cell>
          <cell r="X11">
            <v>740</v>
          </cell>
          <cell r="Y11">
            <v>2656</v>
          </cell>
          <cell r="Z11">
            <v>4</v>
          </cell>
          <cell r="AA11">
            <v>8.89</v>
          </cell>
          <cell r="AB11">
            <v>770</v>
          </cell>
          <cell r="AC11">
            <v>3426</v>
          </cell>
          <cell r="AD11">
            <v>3</v>
          </cell>
          <cell r="AG11">
            <v>0</v>
          </cell>
          <cell r="AH11">
            <v>3426</v>
          </cell>
          <cell r="AI11">
            <v>7</v>
          </cell>
          <cell r="AJ11" t="str">
            <v>DNF</v>
          </cell>
          <cell r="AM11">
            <v>0</v>
          </cell>
          <cell r="AN11">
            <v>3426</v>
          </cell>
          <cell r="AO11">
            <v>9</v>
          </cell>
          <cell r="AP11">
            <v>3426</v>
          </cell>
          <cell r="AQ11" t="str">
            <v>III</v>
          </cell>
        </row>
        <row r="12">
          <cell r="I12">
            <v>7.24</v>
          </cell>
          <cell r="J12">
            <v>799</v>
          </cell>
          <cell r="K12">
            <v>799</v>
          </cell>
          <cell r="L12">
            <v>1</v>
          </cell>
          <cell r="M12">
            <v>6.17</v>
          </cell>
          <cell r="O12">
            <v>624</v>
          </cell>
          <cell r="P12">
            <v>1423</v>
          </cell>
          <cell r="Q12">
            <v>3</v>
          </cell>
          <cell r="R12">
            <v>12.31</v>
          </cell>
          <cell r="S12">
            <v>625</v>
          </cell>
          <cell r="T12">
            <v>2048</v>
          </cell>
          <cell r="U12">
            <v>3</v>
          </cell>
          <cell r="X12">
            <v>0</v>
          </cell>
          <cell r="Y12">
            <v>2048</v>
          </cell>
          <cell r="Z12">
            <v>10</v>
          </cell>
          <cell r="AA12">
            <v>8.19</v>
          </cell>
          <cell r="AB12">
            <v>935</v>
          </cell>
          <cell r="AC12">
            <v>2983</v>
          </cell>
          <cell r="AD12">
            <v>7</v>
          </cell>
          <cell r="AE12">
            <v>430</v>
          </cell>
          <cell r="AG12">
            <v>702</v>
          </cell>
          <cell r="AH12">
            <v>3685</v>
          </cell>
          <cell r="AI12">
            <v>4</v>
          </cell>
          <cell r="AJ12" t="str">
            <v>DNF</v>
          </cell>
          <cell r="AM12">
            <v>0</v>
          </cell>
          <cell r="AN12">
            <v>3685</v>
          </cell>
          <cell r="AO12">
            <v>7</v>
          </cell>
          <cell r="AP12">
            <v>3685</v>
          </cell>
          <cell r="AQ12" t="str">
            <v>II</v>
          </cell>
        </row>
        <row r="13">
          <cell r="I13">
            <v>7.29</v>
          </cell>
          <cell r="J13">
            <v>782</v>
          </cell>
          <cell r="K13">
            <v>782</v>
          </cell>
          <cell r="L13">
            <v>2</v>
          </cell>
          <cell r="M13">
            <v>6.59</v>
          </cell>
          <cell r="O13">
            <v>718</v>
          </cell>
          <cell r="P13">
            <v>1500</v>
          </cell>
          <cell r="Q13">
            <v>2</v>
          </cell>
          <cell r="R13">
            <v>12.4</v>
          </cell>
          <cell r="S13">
            <v>631</v>
          </cell>
          <cell r="T13">
            <v>2131</v>
          </cell>
          <cell r="U13">
            <v>2</v>
          </cell>
          <cell r="V13">
            <v>199</v>
          </cell>
          <cell r="X13">
            <v>794</v>
          </cell>
          <cell r="Y13">
            <v>2925</v>
          </cell>
          <cell r="Z13">
            <v>2</v>
          </cell>
          <cell r="AA13" t="str">
            <v>r/med</v>
          </cell>
        </row>
        <row r="14">
          <cell r="I14">
            <v>7.33</v>
          </cell>
          <cell r="J14">
            <v>769</v>
          </cell>
          <cell r="K14">
            <v>769</v>
          </cell>
          <cell r="L14">
            <v>5</v>
          </cell>
          <cell r="M14">
            <v>6.28</v>
          </cell>
          <cell r="O14">
            <v>648</v>
          </cell>
          <cell r="P14">
            <v>1417</v>
          </cell>
          <cell r="Q14">
            <v>4</v>
          </cell>
          <cell r="R14">
            <v>12.16</v>
          </cell>
          <cell r="S14">
            <v>616</v>
          </cell>
          <cell r="T14">
            <v>2033</v>
          </cell>
          <cell r="U14">
            <v>4</v>
          </cell>
          <cell r="V14">
            <v>193</v>
          </cell>
          <cell r="X14">
            <v>740</v>
          </cell>
          <cell r="Y14">
            <v>2773</v>
          </cell>
          <cell r="Z14">
            <v>3</v>
          </cell>
          <cell r="AA14">
            <v>8.66</v>
          </cell>
          <cell r="AB14">
            <v>823</v>
          </cell>
          <cell r="AC14">
            <v>3596</v>
          </cell>
          <cell r="AD14">
            <v>2</v>
          </cell>
          <cell r="AE14">
            <v>440</v>
          </cell>
          <cell r="AG14">
            <v>731</v>
          </cell>
          <cell r="AH14">
            <v>4327</v>
          </cell>
          <cell r="AI14">
            <v>2</v>
          </cell>
          <cell r="AJ14" t="str">
            <v>2.58,20</v>
          </cell>
          <cell r="AM14">
            <v>682</v>
          </cell>
          <cell r="AN14">
            <v>5009</v>
          </cell>
          <cell r="AO14">
            <v>2</v>
          </cell>
          <cell r="AP14">
            <v>5009</v>
          </cell>
          <cell r="AQ14" t="str">
            <v>кмс</v>
          </cell>
        </row>
      </sheetData>
      <sheetData sheetId="2">
        <row r="7">
          <cell r="C7">
            <v>116</v>
          </cell>
          <cell r="D7" t="str">
            <v>ШАПОРЕВ</v>
          </cell>
          <cell r="E7" t="str">
            <v>Константин</v>
          </cell>
          <cell r="F7">
            <v>36853</v>
          </cell>
          <cell r="G7" t="str">
            <v>I</v>
          </cell>
          <cell r="H7" t="str">
            <v>СШОР Академия л/а</v>
          </cell>
          <cell r="J7" t="str">
            <v>Алесин М.И.</v>
          </cell>
        </row>
        <row r="8">
          <cell r="C8">
            <v>406</v>
          </cell>
          <cell r="D8" t="str">
            <v>ХИЛЕНКО</v>
          </cell>
          <cell r="E8" t="str">
            <v>Константин</v>
          </cell>
          <cell r="F8">
            <v>35303</v>
          </cell>
          <cell r="G8" t="str">
            <v>змс</v>
          </cell>
          <cell r="H8" t="str">
            <v>СШОР Академия л/а</v>
          </cell>
          <cell r="J8" t="str">
            <v>Радух А.О., Елисеева Ю.А.</v>
          </cell>
        </row>
        <row r="9">
          <cell r="C9">
            <v>910</v>
          </cell>
          <cell r="D9" t="str">
            <v>ВЛАСЮК</v>
          </cell>
          <cell r="E9" t="str">
            <v>Александр</v>
          </cell>
          <cell r="F9">
            <v>35783</v>
          </cell>
          <cell r="G9" t="str">
            <v>I</v>
          </cell>
          <cell r="H9" t="str">
            <v>СШОР № 1 Невского р.</v>
          </cell>
        </row>
        <row r="10">
          <cell r="C10">
            <v>440</v>
          </cell>
          <cell r="D10" t="str">
            <v xml:space="preserve">БУЛГАКОВ </v>
          </cell>
          <cell r="E10" t="str">
            <v>Богдан</v>
          </cell>
          <cell r="F10">
            <v>36636</v>
          </cell>
          <cell r="G10" t="str">
            <v>кмс</v>
          </cell>
          <cell r="H10" t="str">
            <v>ШВСМ л/а</v>
          </cell>
          <cell r="J10" t="str">
            <v>Овчинников Ю.В.</v>
          </cell>
        </row>
        <row r="11">
          <cell r="C11">
            <v>338</v>
          </cell>
          <cell r="D11" t="str">
            <v>ХОМЕНКО</v>
          </cell>
          <cell r="E11" t="str">
            <v>Юрий</v>
          </cell>
          <cell r="F11">
            <v>36540</v>
          </cell>
          <cell r="G11" t="str">
            <v>I</v>
          </cell>
          <cell r="H11" t="str">
            <v>ШВСМ л/а</v>
          </cell>
          <cell r="J11" t="str">
            <v>Овчинников Ю.В.</v>
          </cell>
        </row>
        <row r="12">
          <cell r="C12">
            <v>76</v>
          </cell>
          <cell r="D12" t="str">
            <v>ДАУГАЛАС</v>
          </cell>
          <cell r="E12" t="str">
            <v>Ионас</v>
          </cell>
          <cell r="F12">
            <v>35173</v>
          </cell>
          <cell r="G12" t="str">
            <v>кмс</v>
          </cell>
          <cell r="H12" t="str">
            <v>ШВСМ л/а</v>
          </cell>
          <cell r="J12" t="str">
            <v>Овчинников Ю.В.</v>
          </cell>
        </row>
        <row r="13">
          <cell r="C13">
            <v>11</v>
          </cell>
          <cell r="D13" t="str">
            <v xml:space="preserve">СКАРЕДНОВ </v>
          </cell>
          <cell r="E13" t="str">
            <v xml:space="preserve">Леонид </v>
          </cell>
          <cell r="F13">
            <v>35505</v>
          </cell>
          <cell r="G13" t="str">
            <v>кмс</v>
          </cell>
          <cell r="H13" t="str">
            <v>ШВСМ л/а</v>
          </cell>
        </row>
        <row r="14">
          <cell r="C14">
            <v>930</v>
          </cell>
          <cell r="D14" t="str">
            <v xml:space="preserve">ГУБАНОВ </v>
          </cell>
          <cell r="E14" t="str">
            <v xml:space="preserve">Андрей </v>
          </cell>
          <cell r="F14">
            <v>35146</v>
          </cell>
          <cell r="G14" t="str">
            <v>мс</v>
          </cell>
          <cell r="H14" t="str">
            <v>ШВСМ л/а</v>
          </cell>
        </row>
        <row r="15">
          <cell r="C15">
            <v>88</v>
          </cell>
          <cell r="D15" t="str">
            <v xml:space="preserve">ВИССЕЛЬ </v>
          </cell>
          <cell r="E15" t="str">
            <v xml:space="preserve">Александр </v>
          </cell>
          <cell r="F15">
            <v>36796</v>
          </cell>
          <cell r="G15" t="str">
            <v>кмс</v>
          </cell>
          <cell r="H15" t="str">
            <v>ШВСМ л/а</v>
          </cell>
          <cell r="J15" t="str">
            <v>Радух  А.О.</v>
          </cell>
        </row>
        <row r="16">
          <cell r="C16">
            <v>969</v>
          </cell>
          <cell r="D16" t="str">
            <v xml:space="preserve">ГОРБАЧЕВ </v>
          </cell>
          <cell r="E16" t="str">
            <v>Артём</v>
          </cell>
          <cell r="F16">
            <v>35910</v>
          </cell>
          <cell r="G16" t="str">
            <v>мс</v>
          </cell>
          <cell r="H16" t="str">
            <v>ШВСМ л/а</v>
          </cell>
          <cell r="J16" t="str">
            <v>Радух  А.О.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борДев"/>
      <sheetName val="все"/>
      <sheetName val="Печать"/>
      <sheetName val="Лист1"/>
      <sheetName val="800_5б"/>
      <sheetName val="60б"/>
      <sheetName val="выс"/>
      <sheetName val="яд"/>
      <sheetName val="дл"/>
      <sheetName val="800_5б (2)"/>
      <sheetName val="5бЖ"/>
      <sheetName val="5бЮ23"/>
      <sheetName val="5бЮ20"/>
    </sheetNames>
    <sheetDataSet>
      <sheetData sheetId="0" refreshError="1"/>
      <sheetData sheetId="1">
        <row r="5">
          <cell r="I5">
            <v>10.16</v>
          </cell>
          <cell r="J5">
            <v>682</v>
          </cell>
          <cell r="K5">
            <v>682</v>
          </cell>
          <cell r="L5">
            <v>4</v>
          </cell>
          <cell r="M5">
            <v>166</v>
          </cell>
          <cell r="O5">
            <v>806</v>
          </cell>
          <cell r="P5">
            <v>1488</v>
          </cell>
          <cell r="Q5">
            <v>2</v>
          </cell>
          <cell r="R5">
            <v>10.73</v>
          </cell>
          <cell r="S5">
            <v>577</v>
          </cell>
          <cell r="T5">
            <v>2065</v>
          </cell>
          <cell r="U5">
            <v>2</v>
          </cell>
          <cell r="V5">
            <v>4.79</v>
          </cell>
          <cell r="X5">
            <v>503</v>
          </cell>
          <cell r="Y5">
            <v>2568</v>
          </cell>
          <cell r="Z5">
            <v>2</v>
          </cell>
          <cell r="AA5" t="str">
            <v>2.35,55</v>
          </cell>
          <cell r="AD5">
            <v>625</v>
          </cell>
          <cell r="AE5">
            <v>3193</v>
          </cell>
          <cell r="AF5">
            <v>2</v>
          </cell>
          <cell r="AG5">
            <v>3193</v>
          </cell>
          <cell r="AH5" t="str">
            <v>I</v>
          </cell>
          <cell r="AI5">
            <v>2</v>
          </cell>
        </row>
        <row r="6">
          <cell r="I6">
            <v>10.82</v>
          </cell>
          <cell r="J6">
            <v>566</v>
          </cell>
          <cell r="K6">
            <v>566</v>
          </cell>
          <cell r="L6">
            <v>8</v>
          </cell>
          <cell r="M6">
            <v>145</v>
          </cell>
          <cell r="O6">
            <v>566</v>
          </cell>
          <cell r="P6">
            <v>1132</v>
          </cell>
          <cell r="Q6">
            <v>6</v>
          </cell>
          <cell r="R6">
            <v>10.35</v>
          </cell>
          <cell r="S6">
            <v>552</v>
          </cell>
          <cell r="T6">
            <v>1684</v>
          </cell>
          <cell r="U6">
            <v>6</v>
          </cell>
          <cell r="V6">
            <v>4.67</v>
          </cell>
          <cell r="X6">
            <v>472</v>
          </cell>
          <cell r="Y6">
            <v>2156</v>
          </cell>
          <cell r="Z6">
            <v>6</v>
          </cell>
          <cell r="AA6" t="str">
            <v>2.53,31</v>
          </cell>
          <cell r="AD6">
            <v>430</v>
          </cell>
          <cell r="AE6">
            <v>2586</v>
          </cell>
          <cell r="AF6">
            <v>5</v>
          </cell>
          <cell r="AG6">
            <v>2586</v>
          </cell>
          <cell r="AH6" t="str">
            <v>II</v>
          </cell>
          <cell r="AI6">
            <v>5</v>
          </cell>
        </row>
        <row r="7">
          <cell r="J7">
            <v>0</v>
          </cell>
          <cell r="K7">
            <v>0</v>
          </cell>
          <cell r="L7">
            <v>11</v>
          </cell>
          <cell r="M7">
            <v>160</v>
          </cell>
          <cell r="O7">
            <v>736</v>
          </cell>
          <cell r="P7">
            <v>736</v>
          </cell>
          <cell r="Q7">
            <v>12</v>
          </cell>
          <cell r="S7">
            <v>0</v>
          </cell>
          <cell r="T7">
            <v>736</v>
          </cell>
          <cell r="U7">
            <v>12</v>
          </cell>
        </row>
        <row r="8">
          <cell r="I8">
            <v>11.67</v>
          </cell>
          <cell r="J8">
            <v>432</v>
          </cell>
          <cell r="K8">
            <v>432</v>
          </cell>
          <cell r="L8">
            <v>9</v>
          </cell>
          <cell r="M8">
            <v>136</v>
          </cell>
          <cell r="O8">
            <v>470</v>
          </cell>
          <cell r="P8">
            <v>902</v>
          </cell>
          <cell r="Q8">
            <v>9</v>
          </cell>
          <cell r="R8">
            <v>7.27</v>
          </cell>
          <cell r="S8">
            <v>352</v>
          </cell>
          <cell r="T8">
            <v>1254</v>
          </cell>
          <cell r="U8">
            <v>11</v>
          </cell>
          <cell r="V8">
            <v>4.43</v>
          </cell>
          <cell r="X8">
            <v>411</v>
          </cell>
          <cell r="Y8">
            <v>1665</v>
          </cell>
          <cell r="Z8">
            <v>10</v>
          </cell>
          <cell r="AA8" t="str">
            <v>2.55,88</v>
          </cell>
          <cell r="AD8">
            <v>404</v>
          </cell>
          <cell r="AE8">
            <v>2069</v>
          </cell>
          <cell r="AF8">
            <v>9</v>
          </cell>
          <cell r="AG8">
            <v>2069</v>
          </cell>
          <cell r="AH8" t="str">
            <v>III</v>
          </cell>
          <cell r="AI8">
            <v>9</v>
          </cell>
        </row>
        <row r="10">
          <cell r="I10">
            <v>10.44</v>
          </cell>
          <cell r="J10">
            <v>632</v>
          </cell>
          <cell r="K10">
            <v>632</v>
          </cell>
          <cell r="L10">
            <v>7</v>
          </cell>
          <cell r="M10">
            <v>130</v>
          </cell>
          <cell r="O10">
            <v>409</v>
          </cell>
          <cell r="P10">
            <v>1041</v>
          </cell>
          <cell r="Q10">
            <v>8</v>
          </cell>
          <cell r="R10">
            <v>7.53</v>
          </cell>
          <cell r="S10">
            <v>369</v>
          </cell>
          <cell r="T10">
            <v>1410</v>
          </cell>
          <cell r="U10">
            <v>9</v>
          </cell>
          <cell r="V10">
            <v>4.74</v>
          </cell>
          <cell r="X10">
            <v>490</v>
          </cell>
          <cell r="Y10">
            <v>1900</v>
          </cell>
          <cell r="Z10">
            <v>8</v>
          </cell>
          <cell r="AA10" t="str">
            <v>2.50,46</v>
          </cell>
          <cell r="AD10">
            <v>459</v>
          </cell>
          <cell r="AE10">
            <v>2359</v>
          </cell>
          <cell r="AF10">
            <v>7</v>
          </cell>
          <cell r="AG10">
            <v>2359</v>
          </cell>
          <cell r="AH10" t="str">
            <v>III</v>
          </cell>
          <cell r="AI10">
            <v>7</v>
          </cell>
        </row>
        <row r="11">
          <cell r="I11">
            <v>9.81</v>
          </cell>
          <cell r="J11">
            <v>748</v>
          </cell>
          <cell r="K11">
            <v>748</v>
          </cell>
          <cell r="L11">
            <v>3</v>
          </cell>
          <cell r="M11">
            <v>151</v>
          </cell>
          <cell r="O11">
            <v>632</v>
          </cell>
          <cell r="R11">
            <v>11.14</v>
          </cell>
          <cell r="S11">
            <v>604</v>
          </cell>
          <cell r="T11">
            <v>1984</v>
          </cell>
          <cell r="U11">
            <v>3</v>
          </cell>
          <cell r="V11">
            <v>4.9000000000000004</v>
          </cell>
          <cell r="X11">
            <v>532</v>
          </cell>
          <cell r="Y11">
            <v>2516</v>
          </cell>
          <cell r="Z11">
            <v>3</v>
          </cell>
          <cell r="AA11" t="str">
            <v>2.56,09</v>
          </cell>
          <cell r="AD11">
            <v>402</v>
          </cell>
          <cell r="AE11">
            <v>2918</v>
          </cell>
          <cell r="AF11">
            <v>4</v>
          </cell>
          <cell r="AG11">
            <v>2918</v>
          </cell>
          <cell r="AH11" t="str">
            <v>I</v>
          </cell>
          <cell r="AI11">
            <v>4</v>
          </cell>
        </row>
        <row r="12">
          <cell r="I12">
            <v>8.99</v>
          </cell>
          <cell r="J12">
            <v>912</v>
          </cell>
          <cell r="K12">
            <v>912</v>
          </cell>
          <cell r="L12">
            <v>1</v>
          </cell>
          <cell r="M12">
            <v>169</v>
          </cell>
          <cell r="O12">
            <v>842</v>
          </cell>
          <cell r="P12">
            <v>1754</v>
          </cell>
          <cell r="Q12">
            <v>1</v>
          </cell>
          <cell r="R12">
            <v>13.61</v>
          </cell>
          <cell r="S12">
            <v>768</v>
          </cell>
          <cell r="T12">
            <v>2522</v>
          </cell>
          <cell r="U12">
            <v>1</v>
          </cell>
          <cell r="V12" t="str">
            <v>5,55</v>
          </cell>
          <cell r="X12">
            <v>715</v>
          </cell>
          <cell r="Y12">
            <v>3237</v>
          </cell>
          <cell r="Z12">
            <v>1</v>
          </cell>
          <cell r="AA12" t="str">
            <v>2.32,42</v>
          </cell>
          <cell r="AD12">
            <v>663</v>
          </cell>
          <cell r="AE12">
            <v>3900</v>
          </cell>
          <cell r="AF12">
            <v>1</v>
          </cell>
          <cell r="AG12">
            <v>3900</v>
          </cell>
          <cell r="AI12">
            <v>1</v>
          </cell>
        </row>
        <row r="13">
          <cell r="I13">
            <v>10.19</v>
          </cell>
          <cell r="J13">
            <v>677</v>
          </cell>
          <cell r="K13">
            <v>677</v>
          </cell>
          <cell r="L13">
            <v>6</v>
          </cell>
          <cell r="M13">
            <v>127</v>
          </cell>
          <cell r="O13">
            <v>379</v>
          </cell>
          <cell r="P13">
            <v>1056</v>
          </cell>
          <cell r="Q13">
            <v>7</v>
          </cell>
          <cell r="R13">
            <v>7.52</v>
          </cell>
          <cell r="S13">
            <v>368</v>
          </cell>
          <cell r="T13">
            <v>1424</v>
          </cell>
          <cell r="U13">
            <v>8</v>
          </cell>
          <cell r="V13" t="str">
            <v>4,28</v>
          </cell>
          <cell r="X13">
            <v>374</v>
          </cell>
          <cell r="Y13">
            <v>1798</v>
          </cell>
          <cell r="Z13">
            <v>9</v>
          </cell>
          <cell r="AA13" t="str">
            <v>2.45,00</v>
          </cell>
          <cell r="AD13">
            <v>517</v>
          </cell>
          <cell r="AE13">
            <v>2315</v>
          </cell>
          <cell r="AF13">
            <v>8</v>
          </cell>
          <cell r="AG13">
            <v>2315</v>
          </cell>
          <cell r="AH13" t="str">
            <v>III</v>
          </cell>
          <cell r="AI13">
            <v>8</v>
          </cell>
        </row>
        <row r="14">
          <cell r="J14">
            <v>0</v>
          </cell>
          <cell r="K14">
            <v>0</v>
          </cell>
          <cell r="L14">
            <v>11</v>
          </cell>
          <cell r="M14">
            <v>169</v>
          </cell>
          <cell r="O14">
            <v>842</v>
          </cell>
          <cell r="P14">
            <v>842</v>
          </cell>
          <cell r="Q14">
            <v>11</v>
          </cell>
          <cell r="R14">
            <v>11.24</v>
          </cell>
          <cell r="S14">
            <v>611</v>
          </cell>
          <cell r="T14">
            <v>1453</v>
          </cell>
          <cell r="U14">
            <v>7</v>
          </cell>
          <cell r="V14">
            <v>5.04</v>
          </cell>
          <cell r="X14">
            <v>570</v>
          </cell>
          <cell r="Y14">
            <v>2023</v>
          </cell>
          <cell r="Z14">
            <v>7</v>
          </cell>
        </row>
        <row r="15">
          <cell r="I15">
            <v>10.18</v>
          </cell>
          <cell r="J15">
            <v>679</v>
          </cell>
          <cell r="K15">
            <v>679</v>
          </cell>
          <cell r="L15">
            <v>5</v>
          </cell>
          <cell r="M15">
            <v>166</v>
          </cell>
          <cell r="O15">
            <v>806</v>
          </cell>
          <cell r="P15">
            <v>1485</v>
          </cell>
          <cell r="Q15">
            <v>3</v>
          </cell>
          <cell r="R15">
            <v>8.34</v>
          </cell>
          <cell r="S15">
            <v>421</v>
          </cell>
          <cell r="T15">
            <v>1906</v>
          </cell>
          <cell r="U15">
            <v>5</v>
          </cell>
          <cell r="V15">
            <v>5.03</v>
          </cell>
          <cell r="X15">
            <v>567</v>
          </cell>
          <cell r="Y15">
            <v>2473</v>
          </cell>
          <cell r="Z15">
            <v>5</v>
          </cell>
          <cell r="AA15" t="str">
            <v>3.44,69</v>
          </cell>
          <cell r="AD15">
            <v>64</v>
          </cell>
          <cell r="AE15">
            <v>2537</v>
          </cell>
          <cell r="AF15">
            <v>6</v>
          </cell>
          <cell r="AG15">
            <v>2537</v>
          </cell>
          <cell r="AH15" t="str">
            <v>II</v>
          </cell>
          <cell r="AI15">
            <v>6</v>
          </cell>
        </row>
        <row r="16">
          <cell r="I16">
            <v>9.75</v>
          </cell>
          <cell r="J16">
            <v>759</v>
          </cell>
          <cell r="K16">
            <v>759</v>
          </cell>
          <cell r="L16">
            <v>2</v>
          </cell>
          <cell r="M16">
            <v>154</v>
          </cell>
          <cell r="O16">
            <v>666</v>
          </cell>
          <cell r="P16">
            <v>1425</v>
          </cell>
          <cell r="Q16">
            <v>4</v>
          </cell>
          <cell r="R16">
            <v>10.24</v>
          </cell>
          <cell r="S16">
            <v>545</v>
          </cell>
          <cell r="T16">
            <v>1970</v>
          </cell>
          <cell r="U16">
            <v>4</v>
          </cell>
          <cell r="V16">
            <v>4.8600000000000003</v>
          </cell>
          <cell r="X16">
            <v>522</v>
          </cell>
          <cell r="Y16">
            <v>2492</v>
          </cell>
          <cell r="Z16">
            <v>4</v>
          </cell>
          <cell r="AA16" t="str">
            <v>2.40,22</v>
          </cell>
          <cell r="AD16">
            <v>570</v>
          </cell>
          <cell r="AE16">
            <v>3062</v>
          </cell>
          <cell r="AF16">
            <v>3</v>
          </cell>
          <cell r="AG16">
            <v>3062</v>
          </cell>
          <cell r="AH16" t="str">
            <v>I</v>
          </cell>
          <cell r="AI16">
            <v>3</v>
          </cell>
        </row>
        <row r="17">
          <cell r="I17">
            <v>12.81</v>
          </cell>
          <cell r="J17">
            <v>277</v>
          </cell>
          <cell r="K17">
            <v>277</v>
          </cell>
          <cell r="L17">
            <v>10</v>
          </cell>
          <cell r="M17">
            <v>148</v>
          </cell>
          <cell r="O17">
            <v>599</v>
          </cell>
          <cell r="P17">
            <v>876</v>
          </cell>
          <cell r="Q17">
            <v>10</v>
          </cell>
          <cell r="R17">
            <v>8.16</v>
          </cell>
          <cell r="S17">
            <v>410</v>
          </cell>
          <cell r="T17">
            <v>1286</v>
          </cell>
          <cell r="U17">
            <v>10</v>
          </cell>
          <cell r="V17">
            <v>4.2699999999999996</v>
          </cell>
          <cell r="X17">
            <v>371</v>
          </cell>
          <cell r="Y17">
            <v>1657</v>
          </cell>
          <cell r="Z17">
            <v>11</v>
          </cell>
          <cell r="AG17">
            <v>1657</v>
          </cell>
          <cell r="AH17" t="str">
            <v>1юн</v>
          </cell>
        </row>
        <row r="18">
          <cell r="J18">
            <v>0</v>
          </cell>
          <cell r="K18">
            <v>0</v>
          </cell>
          <cell r="L18">
            <v>11</v>
          </cell>
          <cell r="O18">
            <v>0</v>
          </cell>
          <cell r="P18">
            <v>0</v>
          </cell>
          <cell r="Q18">
            <v>13</v>
          </cell>
          <cell r="S18">
            <v>0</v>
          </cell>
          <cell r="T18">
            <v>0</v>
          </cell>
          <cell r="U18">
            <v>13</v>
          </cell>
          <cell r="X18">
            <v>0</v>
          </cell>
          <cell r="Y18">
            <v>0</v>
          </cell>
          <cell r="Z18">
            <v>13</v>
          </cell>
          <cell r="AD18">
            <v>0</v>
          </cell>
          <cell r="AE18">
            <v>0</v>
          </cell>
          <cell r="AF18">
            <v>13</v>
          </cell>
          <cell r="AG18">
            <v>0</v>
          </cell>
          <cell r="AH18" t="e">
            <v>#N/A</v>
          </cell>
          <cell r="AI18">
            <v>13</v>
          </cell>
        </row>
        <row r="19">
          <cell r="J19">
            <v>0</v>
          </cell>
          <cell r="K19">
            <v>0</v>
          </cell>
          <cell r="L19">
            <v>11</v>
          </cell>
          <cell r="O19">
            <v>0</v>
          </cell>
          <cell r="P19">
            <v>0</v>
          </cell>
          <cell r="Q19">
            <v>13</v>
          </cell>
          <cell r="S19">
            <v>0</v>
          </cell>
          <cell r="T19">
            <v>0</v>
          </cell>
          <cell r="U19">
            <v>13</v>
          </cell>
          <cell r="X19">
            <v>0</v>
          </cell>
          <cell r="Y19">
            <v>0</v>
          </cell>
          <cell r="Z19">
            <v>13</v>
          </cell>
          <cell r="AD19">
            <v>0</v>
          </cell>
          <cell r="AE19">
            <v>0</v>
          </cell>
          <cell r="AF19">
            <v>13</v>
          </cell>
          <cell r="AG19">
            <v>0</v>
          </cell>
          <cell r="AH19" t="e">
            <v>#N/A</v>
          </cell>
          <cell r="AI19">
            <v>13</v>
          </cell>
        </row>
        <row r="20">
          <cell r="J20">
            <v>0</v>
          </cell>
          <cell r="K20">
            <v>0</v>
          </cell>
          <cell r="L20">
            <v>11</v>
          </cell>
          <cell r="O20">
            <v>0</v>
          </cell>
          <cell r="P20">
            <v>0</v>
          </cell>
          <cell r="Q20">
            <v>13</v>
          </cell>
          <cell r="S20">
            <v>0</v>
          </cell>
          <cell r="T20">
            <v>0</v>
          </cell>
          <cell r="U20">
            <v>13</v>
          </cell>
          <cell r="X20">
            <v>0</v>
          </cell>
          <cell r="Y20">
            <v>0</v>
          </cell>
          <cell r="Z20">
            <v>13</v>
          </cell>
          <cell r="AD20">
            <v>0</v>
          </cell>
          <cell r="AE20">
            <v>0</v>
          </cell>
          <cell r="AF20">
            <v>13</v>
          </cell>
          <cell r="AG20">
            <v>0</v>
          </cell>
          <cell r="AH20" t="e">
            <v>#N/A</v>
          </cell>
          <cell r="AI20">
            <v>13</v>
          </cell>
        </row>
        <row r="21">
          <cell r="J21">
            <v>0</v>
          </cell>
          <cell r="K21">
            <v>0</v>
          </cell>
          <cell r="L21">
            <v>11</v>
          </cell>
          <cell r="O21">
            <v>0</v>
          </cell>
          <cell r="P21">
            <v>0</v>
          </cell>
          <cell r="Q21">
            <v>13</v>
          </cell>
          <cell r="S21">
            <v>0</v>
          </cell>
          <cell r="T21">
            <v>0</v>
          </cell>
          <cell r="U21">
            <v>13</v>
          </cell>
          <cell r="X21">
            <v>0</v>
          </cell>
          <cell r="Y21">
            <v>0</v>
          </cell>
          <cell r="Z21">
            <v>13</v>
          </cell>
          <cell r="AD21">
            <v>0</v>
          </cell>
          <cell r="AE21">
            <v>0</v>
          </cell>
          <cell r="AF21">
            <v>13</v>
          </cell>
          <cell r="AG21">
            <v>0</v>
          </cell>
          <cell r="AH21" t="e">
            <v>#N/A</v>
          </cell>
          <cell r="AI21">
            <v>13</v>
          </cell>
        </row>
        <row r="22">
          <cell r="J22">
            <v>0</v>
          </cell>
          <cell r="K22">
            <v>0</v>
          </cell>
          <cell r="L22">
            <v>11</v>
          </cell>
          <cell r="O22">
            <v>0</v>
          </cell>
          <cell r="P22">
            <v>0</v>
          </cell>
          <cell r="Q22">
            <v>13</v>
          </cell>
          <cell r="S22">
            <v>0</v>
          </cell>
          <cell r="T22">
            <v>0</v>
          </cell>
          <cell r="U22">
            <v>13</v>
          </cell>
          <cell r="X22">
            <v>0</v>
          </cell>
          <cell r="Y22">
            <v>0</v>
          </cell>
          <cell r="Z22">
            <v>13</v>
          </cell>
          <cell r="AD22">
            <v>0</v>
          </cell>
          <cell r="AE22">
            <v>0</v>
          </cell>
          <cell r="AF22">
            <v>13</v>
          </cell>
          <cell r="AG22">
            <v>0</v>
          </cell>
          <cell r="AH22" t="e">
            <v>#N/A</v>
          </cell>
          <cell r="AI22">
            <v>13</v>
          </cell>
        </row>
        <row r="23">
          <cell r="J23">
            <v>0</v>
          </cell>
          <cell r="K23">
            <v>0</v>
          </cell>
          <cell r="L23">
            <v>11</v>
          </cell>
          <cell r="O23">
            <v>0</v>
          </cell>
          <cell r="P23">
            <v>0</v>
          </cell>
          <cell r="Q23">
            <v>13</v>
          </cell>
          <cell r="S23">
            <v>0</v>
          </cell>
          <cell r="T23">
            <v>0</v>
          </cell>
          <cell r="U23">
            <v>13</v>
          </cell>
          <cell r="X23">
            <v>0</v>
          </cell>
          <cell r="Y23">
            <v>0</v>
          </cell>
          <cell r="Z23">
            <v>13</v>
          </cell>
          <cell r="AD23">
            <v>0</v>
          </cell>
          <cell r="AE23">
            <v>0</v>
          </cell>
          <cell r="AF23">
            <v>13</v>
          </cell>
          <cell r="AG23">
            <v>0</v>
          </cell>
          <cell r="AH23" t="e">
            <v>#N/A</v>
          </cell>
          <cell r="AI23">
            <v>13</v>
          </cell>
        </row>
        <row r="24">
          <cell r="J24">
            <v>0</v>
          </cell>
          <cell r="K24">
            <v>0</v>
          </cell>
          <cell r="L24">
            <v>11</v>
          </cell>
          <cell r="O24">
            <v>0</v>
          </cell>
          <cell r="P24">
            <v>0</v>
          </cell>
          <cell r="Q24">
            <v>13</v>
          </cell>
          <cell r="S24">
            <v>0</v>
          </cell>
          <cell r="T24">
            <v>0</v>
          </cell>
          <cell r="U24">
            <v>13</v>
          </cell>
          <cell r="X24">
            <v>0</v>
          </cell>
          <cell r="Y24">
            <v>0</v>
          </cell>
          <cell r="Z24">
            <v>13</v>
          </cell>
          <cell r="AD24">
            <v>0</v>
          </cell>
          <cell r="AE24">
            <v>0</v>
          </cell>
          <cell r="AF24">
            <v>13</v>
          </cell>
          <cell r="AG24">
            <v>0</v>
          </cell>
          <cell r="AH24" t="e">
            <v>#N/A</v>
          </cell>
          <cell r="AI24">
            <v>13</v>
          </cell>
        </row>
        <row r="25">
          <cell r="J25">
            <v>0</v>
          </cell>
          <cell r="K25">
            <v>0</v>
          </cell>
          <cell r="L25">
            <v>11</v>
          </cell>
          <cell r="O25">
            <v>0</v>
          </cell>
          <cell r="P25">
            <v>0</v>
          </cell>
          <cell r="Q25">
            <v>13</v>
          </cell>
          <cell r="S25">
            <v>0</v>
          </cell>
          <cell r="T25">
            <v>0</v>
          </cell>
          <cell r="U25">
            <v>13</v>
          </cell>
          <cell r="X25">
            <v>0</v>
          </cell>
          <cell r="Y25">
            <v>0</v>
          </cell>
          <cell r="Z25">
            <v>13</v>
          </cell>
          <cell r="AD25">
            <v>0</v>
          </cell>
          <cell r="AE25">
            <v>0</v>
          </cell>
          <cell r="AF25">
            <v>13</v>
          </cell>
          <cell r="AG25">
            <v>0</v>
          </cell>
          <cell r="AH25" t="e">
            <v>#N/A</v>
          </cell>
          <cell r="AI25">
            <v>13</v>
          </cell>
        </row>
        <row r="26">
          <cell r="J26">
            <v>0</v>
          </cell>
          <cell r="K26">
            <v>0</v>
          </cell>
          <cell r="L26">
            <v>11</v>
          </cell>
          <cell r="O26">
            <v>0</v>
          </cell>
          <cell r="P26">
            <v>0</v>
          </cell>
          <cell r="Q26">
            <v>13</v>
          </cell>
          <cell r="S26">
            <v>0</v>
          </cell>
          <cell r="T26">
            <v>0</v>
          </cell>
          <cell r="U26">
            <v>13</v>
          </cell>
          <cell r="X26">
            <v>0</v>
          </cell>
          <cell r="Y26">
            <v>0</v>
          </cell>
          <cell r="Z26">
            <v>13</v>
          </cell>
          <cell r="AD26">
            <v>0</v>
          </cell>
          <cell r="AE26">
            <v>0</v>
          </cell>
          <cell r="AF26">
            <v>13</v>
          </cell>
          <cell r="AG26">
            <v>0</v>
          </cell>
          <cell r="AH26" t="e">
            <v>#N/A</v>
          </cell>
          <cell r="AI26">
            <v>13</v>
          </cell>
        </row>
        <row r="27">
          <cell r="J27">
            <v>0</v>
          </cell>
          <cell r="K27">
            <v>0</v>
          </cell>
          <cell r="L27">
            <v>11</v>
          </cell>
          <cell r="O27">
            <v>0</v>
          </cell>
          <cell r="P27">
            <v>0</v>
          </cell>
          <cell r="Q27">
            <v>13</v>
          </cell>
          <cell r="S27">
            <v>0</v>
          </cell>
          <cell r="T27">
            <v>0</v>
          </cell>
          <cell r="U27">
            <v>13</v>
          </cell>
          <cell r="X27">
            <v>0</v>
          </cell>
          <cell r="Y27">
            <v>0</v>
          </cell>
          <cell r="Z27">
            <v>13</v>
          </cell>
          <cell r="AD27">
            <v>0</v>
          </cell>
          <cell r="AE27">
            <v>0</v>
          </cell>
          <cell r="AF27">
            <v>13</v>
          </cell>
          <cell r="AG27">
            <v>0</v>
          </cell>
          <cell r="AH27" t="e">
            <v>#N/A</v>
          </cell>
          <cell r="AI27">
            <v>13</v>
          </cell>
        </row>
        <row r="28">
          <cell r="J28">
            <v>0</v>
          </cell>
          <cell r="K28">
            <v>0</v>
          </cell>
          <cell r="L28">
            <v>11</v>
          </cell>
          <cell r="O28">
            <v>0</v>
          </cell>
          <cell r="P28">
            <v>0</v>
          </cell>
          <cell r="Q28">
            <v>13</v>
          </cell>
          <cell r="S28">
            <v>0</v>
          </cell>
          <cell r="T28">
            <v>0</v>
          </cell>
          <cell r="U28">
            <v>13</v>
          </cell>
          <cell r="X28">
            <v>0</v>
          </cell>
          <cell r="Y28">
            <v>0</v>
          </cell>
          <cell r="Z28">
            <v>13</v>
          </cell>
          <cell r="AD28">
            <v>0</v>
          </cell>
          <cell r="AE28">
            <v>0</v>
          </cell>
          <cell r="AF28">
            <v>13</v>
          </cell>
          <cell r="AG28">
            <v>0</v>
          </cell>
          <cell r="AH28" t="e">
            <v>#N/A</v>
          </cell>
          <cell r="AI28">
            <v>13</v>
          </cell>
        </row>
        <row r="29">
          <cell r="J29">
            <v>0</v>
          </cell>
          <cell r="K29">
            <v>0</v>
          </cell>
          <cell r="L29">
            <v>11</v>
          </cell>
          <cell r="O29">
            <v>0</v>
          </cell>
          <cell r="P29">
            <v>0</v>
          </cell>
          <cell r="Q29">
            <v>13</v>
          </cell>
          <cell r="S29">
            <v>0</v>
          </cell>
          <cell r="T29">
            <v>0</v>
          </cell>
          <cell r="U29">
            <v>13</v>
          </cell>
          <cell r="X29">
            <v>0</v>
          </cell>
          <cell r="Y29">
            <v>0</v>
          </cell>
          <cell r="Z29">
            <v>13</v>
          </cell>
          <cell r="AD29">
            <v>0</v>
          </cell>
          <cell r="AE29">
            <v>0</v>
          </cell>
          <cell r="AF29">
            <v>13</v>
          </cell>
          <cell r="AG29">
            <v>0</v>
          </cell>
          <cell r="AH29" t="e">
            <v>#N/A</v>
          </cell>
          <cell r="AI29">
            <v>13</v>
          </cell>
        </row>
        <row r="30">
          <cell r="J30">
            <v>0</v>
          </cell>
          <cell r="K30">
            <v>0</v>
          </cell>
          <cell r="L30">
            <v>11</v>
          </cell>
          <cell r="O30">
            <v>0</v>
          </cell>
          <cell r="P30">
            <v>0</v>
          </cell>
          <cell r="Q30">
            <v>13</v>
          </cell>
          <cell r="S30">
            <v>0</v>
          </cell>
          <cell r="T30">
            <v>0</v>
          </cell>
          <cell r="U30">
            <v>13</v>
          </cell>
          <cell r="X30">
            <v>0</v>
          </cell>
          <cell r="Y30">
            <v>0</v>
          </cell>
          <cell r="Z30">
            <v>13</v>
          </cell>
          <cell r="AD30">
            <v>0</v>
          </cell>
          <cell r="AE30">
            <v>0</v>
          </cell>
          <cell r="AF30">
            <v>13</v>
          </cell>
          <cell r="AG30">
            <v>0</v>
          </cell>
          <cell r="AH30" t="e">
            <v>#N/A</v>
          </cell>
          <cell r="AI30">
            <v>13</v>
          </cell>
        </row>
        <row r="31">
          <cell r="J31">
            <v>0</v>
          </cell>
          <cell r="K31">
            <v>0</v>
          </cell>
          <cell r="L31">
            <v>11</v>
          </cell>
          <cell r="O31">
            <v>0</v>
          </cell>
          <cell r="P31">
            <v>0</v>
          </cell>
          <cell r="Q31">
            <v>13</v>
          </cell>
          <cell r="S31">
            <v>0</v>
          </cell>
          <cell r="T31">
            <v>0</v>
          </cell>
          <cell r="U31">
            <v>13</v>
          </cell>
          <cell r="X31">
            <v>0</v>
          </cell>
          <cell r="Y31">
            <v>0</v>
          </cell>
          <cell r="Z31">
            <v>13</v>
          </cell>
          <cell r="AD31">
            <v>0</v>
          </cell>
          <cell r="AE31">
            <v>0</v>
          </cell>
          <cell r="AF31">
            <v>13</v>
          </cell>
          <cell r="AG31">
            <v>0</v>
          </cell>
          <cell r="AH31" t="e">
            <v>#N/A</v>
          </cell>
          <cell r="AI31">
            <v>13</v>
          </cell>
        </row>
        <row r="32">
          <cell r="J32">
            <v>0</v>
          </cell>
          <cell r="K32">
            <v>0</v>
          </cell>
          <cell r="L32">
            <v>11</v>
          </cell>
          <cell r="O32">
            <v>0</v>
          </cell>
          <cell r="P32">
            <v>0</v>
          </cell>
          <cell r="Q32">
            <v>13</v>
          </cell>
          <cell r="S32">
            <v>0</v>
          </cell>
          <cell r="T32">
            <v>0</v>
          </cell>
          <cell r="U32">
            <v>13</v>
          </cell>
          <cell r="X32">
            <v>0</v>
          </cell>
          <cell r="Y32">
            <v>0</v>
          </cell>
          <cell r="Z32">
            <v>13</v>
          </cell>
          <cell r="AD32">
            <v>0</v>
          </cell>
          <cell r="AE32">
            <v>0</v>
          </cell>
          <cell r="AF32">
            <v>13</v>
          </cell>
          <cell r="AG32">
            <v>0</v>
          </cell>
          <cell r="AH32" t="e">
            <v>#N/A</v>
          </cell>
          <cell r="AI32">
            <v>13</v>
          </cell>
        </row>
        <row r="33">
          <cell r="J33">
            <v>0</v>
          </cell>
          <cell r="K33">
            <v>0</v>
          </cell>
          <cell r="L33">
            <v>11</v>
          </cell>
          <cell r="O33">
            <v>0</v>
          </cell>
          <cell r="P33">
            <v>0</v>
          </cell>
          <cell r="Q33">
            <v>13</v>
          </cell>
          <cell r="S33">
            <v>0</v>
          </cell>
          <cell r="T33">
            <v>0</v>
          </cell>
          <cell r="U33">
            <v>13</v>
          </cell>
          <cell r="X33">
            <v>0</v>
          </cell>
          <cell r="Y33">
            <v>0</v>
          </cell>
          <cell r="Z33">
            <v>13</v>
          </cell>
          <cell r="AD33">
            <v>0</v>
          </cell>
          <cell r="AE33">
            <v>0</v>
          </cell>
          <cell r="AF33">
            <v>13</v>
          </cell>
          <cell r="AG33">
            <v>0</v>
          </cell>
          <cell r="AH33" t="e">
            <v>#N/A</v>
          </cell>
          <cell r="AI33">
            <v>13</v>
          </cell>
        </row>
        <row r="34">
          <cell r="J34">
            <v>0</v>
          </cell>
          <cell r="K34">
            <v>0</v>
          </cell>
          <cell r="L34">
            <v>11</v>
          </cell>
          <cell r="O34">
            <v>0</v>
          </cell>
          <cell r="P34">
            <v>0</v>
          </cell>
          <cell r="Q34">
            <v>13</v>
          </cell>
          <cell r="S34">
            <v>0</v>
          </cell>
          <cell r="T34">
            <v>0</v>
          </cell>
          <cell r="U34">
            <v>13</v>
          </cell>
          <cell r="X34">
            <v>0</v>
          </cell>
          <cell r="Y34">
            <v>0</v>
          </cell>
          <cell r="Z34">
            <v>13</v>
          </cell>
          <cell r="AD34">
            <v>0</v>
          </cell>
          <cell r="AE34">
            <v>0</v>
          </cell>
          <cell r="AF34">
            <v>13</v>
          </cell>
          <cell r="AG34">
            <v>0</v>
          </cell>
          <cell r="AH34" t="e">
            <v>#N/A</v>
          </cell>
          <cell r="AI34">
            <v>13</v>
          </cell>
        </row>
        <row r="35">
          <cell r="J35">
            <v>0</v>
          </cell>
          <cell r="K35">
            <v>0</v>
          </cell>
          <cell r="L35">
            <v>11</v>
          </cell>
          <cell r="O35">
            <v>0</v>
          </cell>
          <cell r="P35">
            <v>0</v>
          </cell>
          <cell r="Q35">
            <v>13</v>
          </cell>
          <cell r="S35">
            <v>0</v>
          </cell>
          <cell r="T35">
            <v>0</v>
          </cell>
          <cell r="U35">
            <v>13</v>
          </cell>
          <cell r="X35">
            <v>0</v>
          </cell>
          <cell r="Y35">
            <v>0</v>
          </cell>
          <cell r="Z35">
            <v>13</v>
          </cell>
          <cell r="AD35">
            <v>0</v>
          </cell>
          <cell r="AE35">
            <v>0</v>
          </cell>
          <cell r="AF35">
            <v>13</v>
          </cell>
          <cell r="AG35">
            <v>0</v>
          </cell>
          <cell r="AH35" t="e">
            <v>#N/A</v>
          </cell>
          <cell r="AI35">
            <v>13</v>
          </cell>
        </row>
        <row r="36">
          <cell r="J36">
            <v>0</v>
          </cell>
          <cell r="K36">
            <v>0</v>
          </cell>
          <cell r="L36">
            <v>11</v>
          </cell>
          <cell r="O36">
            <v>0</v>
          </cell>
          <cell r="P36">
            <v>0</v>
          </cell>
          <cell r="Q36">
            <v>13</v>
          </cell>
          <cell r="S36">
            <v>0</v>
          </cell>
          <cell r="T36">
            <v>0</v>
          </cell>
          <cell r="U36">
            <v>13</v>
          </cell>
          <cell r="X36">
            <v>0</v>
          </cell>
          <cell r="Y36">
            <v>0</v>
          </cell>
          <cell r="Z36">
            <v>13</v>
          </cell>
          <cell r="AD36">
            <v>0</v>
          </cell>
          <cell r="AE36">
            <v>0</v>
          </cell>
          <cell r="AF36">
            <v>13</v>
          </cell>
          <cell r="AG36">
            <v>0</v>
          </cell>
          <cell r="AH36" t="e">
            <v>#N/A</v>
          </cell>
          <cell r="AI36">
            <v>13</v>
          </cell>
        </row>
      </sheetData>
      <sheetData sheetId="2" refreshError="1"/>
      <sheetData sheetId="3">
        <row r="7">
          <cell r="C7">
            <v>965</v>
          </cell>
          <cell r="D7" t="str">
            <v xml:space="preserve">БУЧКИНА </v>
          </cell>
          <cell r="E7" t="str">
            <v>Анна</v>
          </cell>
          <cell r="F7">
            <v>36474</v>
          </cell>
          <cell r="G7" t="str">
            <v>кмс</v>
          </cell>
          <cell r="H7" t="str">
            <v>ШВСМ л/а</v>
          </cell>
          <cell r="J7" t="str">
            <v>Дмитриев И.В., Миронов А.А., Ясюлянис В.Ф.</v>
          </cell>
        </row>
        <row r="8">
          <cell r="C8">
            <v>943</v>
          </cell>
          <cell r="D8" t="str">
            <v>СИВКОВА</v>
          </cell>
          <cell r="E8" t="str">
            <v>Арина</v>
          </cell>
          <cell r="F8">
            <v>37403</v>
          </cell>
          <cell r="G8" t="str">
            <v>I</v>
          </cell>
          <cell r="H8" t="str">
            <v>СШОР № 1 Невского р.</v>
          </cell>
          <cell r="J8" t="str">
            <v>Дмитриев ИВ, Миронов АА, Кузнецова СВ</v>
          </cell>
        </row>
        <row r="9">
          <cell r="C9">
            <v>16</v>
          </cell>
          <cell r="D9" t="str">
            <v xml:space="preserve">ЛИННИКОВА </v>
          </cell>
          <cell r="E9" t="str">
            <v>Дарья</v>
          </cell>
          <cell r="F9">
            <v>34765</v>
          </cell>
          <cell r="G9" t="str">
            <v>мс</v>
          </cell>
          <cell r="H9" t="str">
            <v>ШВСМ л/а</v>
          </cell>
          <cell r="J9" t="str">
            <v>Овчинников Ю.В.</v>
          </cell>
        </row>
        <row r="10">
          <cell r="C10">
            <v>963</v>
          </cell>
          <cell r="D10" t="str">
            <v>АЛФЕРЬЕВА</v>
          </cell>
          <cell r="E10" t="str">
            <v>Анжела</v>
          </cell>
          <cell r="F10">
            <v>37558</v>
          </cell>
          <cell r="G10" t="str">
            <v>кмс</v>
          </cell>
          <cell r="H10" t="str">
            <v>СШОР № 1 Невского р. АФК СГ</v>
          </cell>
          <cell r="J10" t="str">
            <v>Яковлева Е.Н</v>
          </cell>
        </row>
        <row r="11">
          <cell r="C11">
            <v>311</v>
          </cell>
          <cell r="D11" t="str">
            <v xml:space="preserve">ПЕШКО </v>
          </cell>
          <cell r="E11" t="str">
            <v>Виктория</v>
          </cell>
          <cell r="F11">
            <v>37533</v>
          </cell>
          <cell r="G11" t="str">
            <v>кмс</v>
          </cell>
          <cell r="H11" t="str">
            <v>ШВСМ л/а</v>
          </cell>
          <cell r="J11" t="str">
            <v>Радух А.О.</v>
          </cell>
        </row>
        <row r="12">
          <cell r="C12">
            <v>100</v>
          </cell>
          <cell r="D12" t="str">
            <v>ПОНОМАРЕВА</v>
          </cell>
          <cell r="E12" t="str">
            <v>Мария</v>
          </cell>
          <cell r="F12">
            <v>36616</v>
          </cell>
          <cell r="G12" t="str">
            <v>I</v>
          </cell>
          <cell r="H12" t="str">
            <v>СШОР Академия л/а</v>
          </cell>
          <cell r="J12" t="str">
            <v>Алесин М.И.</v>
          </cell>
        </row>
        <row r="13">
          <cell r="C13">
            <v>651</v>
          </cell>
          <cell r="D13" t="str">
            <v>ХОЛОДКОВА</v>
          </cell>
          <cell r="E13" t="str">
            <v>Александра</v>
          </cell>
          <cell r="F13">
            <v>37431</v>
          </cell>
          <cell r="G13" t="str">
            <v>I</v>
          </cell>
          <cell r="H13" t="str">
            <v>СШ "Манеж"</v>
          </cell>
          <cell r="J13" t="str">
            <v>Поповы С.Ю., А.М.</v>
          </cell>
        </row>
        <row r="14">
          <cell r="C14">
            <v>50</v>
          </cell>
          <cell r="D14" t="str">
            <v>БУТВИНА</v>
          </cell>
          <cell r="E14" t="str">
            <v>Александра</v>
          </cell>
          <cell r="F14">
            <v>31457</v>
          </cell>
          <cell r="G14" t="str">
            <v>мсмк</v>
          </cell>
          <cell r="H14" t="str">
            <v>ШВСМ л/а</v>
          </cell>
          <cell r="J14" t="str">
            <v>Радух А.О.</v>
          </cell>
        </row>
        <row r="15">
          <cell r="C15">
            <v>443</v>
          </cell>
          <cell r="D15" t="str">
            <v>КУЛИКОВА</v>
          </cell>
          <cell r="E15" t="str">
            <v>Татьяна</v>
          </cell>
          <cell r="F15">
            <v>35351</v>
          </cell>
          <cell r="G15" t="str">
            <v>кмс</v>
          </cell>
          <cell r="H15" t="str">
            <v>СШОР Академия л/а</v>
          </cell>
          <cell r="J15" t="str">
            <v>Зацепина Е.А.</v>
          </cell>
        </row>
        <row r="16">
          <cell r="C16">
            <v>369</v>
          </cell>
          <cell r="D16" t="str">
            <v xml:space="preserve">НИКИФОРОВА </v>
          </cell>
          <cell r="E16" t="str">
            <v xml:space="preserve">Елена </v>
          </cell>
          <cell r="F16">
            <v>36414</v>
          </cell>
          <cell r="G16" t="str">
            <v>кмс</v>
          </cell>
          <cell r="H16" t="str">
            <v>ШВСМ л/а</v>
          </cell>
          <cell r="J16" t="str">
            <v>Овчинников Ю.В.</v>
          </cell>
        </row>
        <row r="17">
          <cell r="C17">
            <v>864</v>
          </cell>
          <cell r="D17" t="str">
            <v xml:space="preserve">РОЗОВА </v>
          </cell>
          <cell r="E17" t="str">
            <v>Анна</v>
          </cell>
          <cell r="F17">
            <v>36812</v>
          </cell>
          <cell r="G17" t="str">
            <v>кмс</v>
          </cell>
          <cell r="H17" t="str">
            <v>СШ Красногвардейского р.</v>
          </cell>
          <cell r="J17" t="str">
            <v>Розов А.С.</v>
          </cell>
        </row>
        <row r="18">
          <cell r="C18">
            <v>43</v>
          </cell>
          <cell r="D18" t="str">
            <v>ГОФМАН</v>
          </cell>
          <cell r="E18" t="str">
            <v xml:space="preserve">Юлия </v>
          </cell>
          <cell r="F18">
            <v>36082</v>
          </cell>
          <cell r="G18" t="str">
            <v>кмс</v>
          </cell>
          <cell r="H18" t="str">
            <v>ШВСМ л/а</v>
          </cell>
          <cell r="J18" t="str">
            <v>Овчинников Ю.В.</v>
          </cell>
        </row>
        <row r="19">
          <cell r="C19">
            <v>372</v>
          </cell>
          <cell r="D19" t="str">
            <v>БОРИСОВА</v>
          </cell>
          <cell r="E19" t="str">
            <v>Анастасия</v>
          </cell>
          <cell r="F19">
            <v>37321</v>
          </cell>
          <cell r="G19" t="str">
            <v>I</v>
          </cell>
          <cell r="H19" t="str">
            <v>СШОР Академия л/а</v>
          </cell>
          <cell r="J19" t="str">
            <v>Алесин М.И.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ОРМИЛКИ"/>
      <sheetName val="ПОЛОЖЕНИЕ"/>
      <sheetName val="ПРОТОКОЛ"/>
      <sheetName val="ДОЗАЯВКА"/>
      <sheetName val="ФИНИШКА"/>
    </sheetNames>
    <sheetDataSet>
      <sheetData sheetId="0"/>
      <sheetData sheetId="1"/>
      <sheetData sheetId="2">
        <row r="1">
          <cell r="Z1" t="str">
            <v>рез-т</v>
          </cell>
        </row>
        <row r="3">
          <cell r="Z3">
            <v>3.6782407407407409E-2</v>
          </cell>
        </row>
        <row r="4">
          <cell r="Z4">
            <v>1.3634259259259259E-2</v>
          </cell>
        </row>
        <row r="5">
          <cell r="Z5">
            <v>4.1261574074074076E-2</v>
          </cell>
        </row>
        <row r="6">
          <cell r="Z6">
            <v>1.6076388888888887E-2</v>
          </cell>
        </row>
        <row r="7">
          <cell r="Z7" t="str">
            <v>снят</v>
          </cell>
        </row>
        <row r="8">
          <cell r="Z8">
            <v>2.3206018518518515E-2</v>
          </cell>
        </row>
        <row r="9">
          <cell r="Z9">
            <v>2.7627314814814813E-2</v>
          </cell>
        </row>
        <row r="10">
          <cell r="Z10">
            <v>2.7800925925925923E-2</v>
          </cell>
        </row>
        <row r="11">
          <cell r="Z11">
            <v>4.1724537037037039E-2</v>
          </cell>
        </row>
        <row r="12">
          <cell r="Z12">
            <v>5.6087962962962958E-2</v>
          </cell>
        </row>
        <row r="13">
          <cell r="Z13">
            <v>2.2175925925925925E-2</v>
          </cell>
        </row>
        <row r="14">
          <cell r="Z14" t="str">
            <v>неявка</v>
          </cell>
        </row>
        <row r="15">
          <cell r="Z15" t="str">
            <v>снят</v>
          </cell>
        </row>
        <row r="16">
          <cell r="Z16" t="str">
            <v>снята</v>
          </cell>
        </row>
        <row r="17">
          <cell r="Z17" t="str">
            <v>снят</v>
          </cell>
        </row>
        <row r="18">
          <cell r="Z18">
            <v>3.0243055555555554E-2</v>
          </cell>
        </row>
        <row r="19">
          <cell r="Z19" t="str">
            <v>снят</v>
          </cell>
        </row>
        <row r="20">
          <cell r="Z20">
            <v>3.4988425925925923E-2</v>
          </cell>
        </row>
        <row r="21">
          <cell r="Z21" t="str">
            <v>неявка</v>
          </cell>
        </row>
        <row r="22">
          <cell r="Z22" t="str">
            <v>снят</v>
          </cell>
        </row>
        <row r="23">
          <cell r="Z23">
            <v>3.0636574074074076E-2</v>
          </cell>
        </row>
        <row r="24">
          <cell r="Z24" t="str">
            <v>неявка</v>
          </cell>
        </row>
        <row r="25">
          <cell r="Z25">
            <v>4.95949074074074E-2</v>
          </cell>
        </row>
        <row r="26">
          <cell r="Z26">
            <v>4.0370370370370362E-2</v>
          </cell>
        </row>
        <row r="27">
          <cell r="Z27">
            <v>3.2615740740740737E-2</v>
          </cell>
        </row>
        <row r="28">
          <cell r="Z28" t="str">
            <v>неявка</v>
          </cell>
        </row>
        <row r="29">
          <cell r="Z29" t="str">
            <v>неявка</v>
          </cell>
        </row>
        <row r="30">
          <cell r="Z30" t="str">
            <v>неявка</v>
          </cell>
        </row>
        <row r="31">
          <cell r="Z31">
            <v>4.6631944444444448E-2</v>
          </cell>
        </row>
        <row r="32">
          <cell r="Z32">
            <v>4.0833333333333333E-2</v>
          </cell>
        </row>
        <row r="33">
          <cell r="Z33" t="str">
            <v>неявка</v>
          </cell>
        </row>
        <row r="34">
          <cell r="Z34">
            <v>3.1932870370370375E-2</v>
          </cell>
        </row>
        <row r="35">
          <cell r="Z35">
            <v>3.6967592592592594E-2</v>
          </cell>
        </row>
        <row r="36">
          <cell r="Z36">
            <v>3.4062499999999996E-2</v>
          </cell>
        </row>
        <row r="37">
          <cell r="Z37">
            <v>4.5428240740740741E-2</v>
          </cell>
        </row>
        <row r="38">
          <cell r="Z38">
            <v>4.0752314814814811E-2</v>
          </cell>
        </row>
        <row r="39">
          <cell r="Z39" t="str">
            <v>неявка</v>
          </cell>
        </row>
        <row r="40">
          <cell r="Z40">
            <v>3.2986111111111112E-2</v>
          </cell>
        </row>
        <row r="41">
          <cell r="Z41" t="str">
            <v>снят</v>
          </cell>
        </row>
        <row r="42">
          <cell r="Z42" t="str">
            <v>неявка</v>
          </cell>
        </row>
        <row r="43">
          <cell r="Z43">
            <v>6.5393518518518517E-2</v>
          </cell>
        </row>
        <row r="44">
          <cell r="Z44">
            <v>1.1643518518518517E-2</v>
          </cell>
        </row>
        <row r="45">
          <cell r="Z45" t="str">
            <v>неявка</v>
          </cell>
        </row>
        <row r="46">
          <cell r="Z46">
            <v>4.9259259259259267E-2</v>
          </cell>
        </row>
        <row r="47">
          <cell r="Z47">
            <v>3.6840277777777777E-2</v>
          </cell>
        </row>
        <row r="48">
          <cell r="Z48">
            <v>3.9039351851851853E-2</v>
          </cell>
        </row>
        <row r="49">
          <cell r="Z49">
            <v>4.4224537037037041E-2</v>
          </cell>
        </row>
        <row r="50">
          <cell r="Z50" t="str">
            <v>снят</v>
          </cell>
        </row>
        <row r="51">
          <cell r="Z51">
            <v>4.3969907407407402E-2</v>
          </cell>
        </row>
        <row r="52">
          <cell r="Z52" t="str">
            <v>снят</v>
          </cell>
        </row>
        <row r="53">
          <cell r="Z53">
            <v>2.7395833333333331E-2</v>
          </cell>
        </row>
        <row r="54">
          <cell r="Z54" t="str">
            <v>неявка</v>
          </cell>
        </row>
        <row r="55">
          <cell r="Z55">
            <v>3.5671296296296291E-2</v>
          </cell>
        </row>
        <row r="56">
          <cell r="Z56">
            <v>4.8321759259259259E-2</v>
          </cell>
        </row>
        <row r="57">
          <cell r="Z57" t="str">
            <v>неявка</v>
          </cell>
        </row>
        <row r="58">
          <cell r="Z58">
            <v>3.5706018518518519E-2</v>
          </cell>
        </row>
        <row r="59">
          <cell r="Z59">
            <v>3.1585648148148147E-2</v>
          </cell>
        </row>
        <row r="60">
          <cell r="Z60" t="str">
            <v>снят</v>
          </cell>
        </row>
        <row r="61">
          <cell r="Z61" t="str">
            <v>снята</v>
          </cell>
        </row>
        <row r="62">
          <cell r="Z62" t="str">
            <v>неявка</v>
          </cell>
        </row>
        <row r="63">
          <cell r="Z63">
            <v>2.9212962962962968E-2</v>
          </cell>
        </row>
        <row r="64">
          <cell r="Z64" t="str">
            <v>снята</v>
          </cell>
        </row>
        <row r="65">
          <cell r="Z65">
            <v>4.0069444444444449E-2</v>
          </cell>
        </row>
        <row r="66">
          <cell r="Z66" t="str">
            <v>неявка</v>
          </cell>
        </row>
        <row r="67">
          <cell r="Z67">
            <v>1.6944444444444443E-2</v>
          </cell>
        </row>
        <row r="68">
          <cell r="Z68" t="str">
            <v>снят</v>
          </cell>
        </row>
        <row r="69">
          <cell r="Z69">
            <v>2.3622685185185184E-2</v>
          </cell>
        </row>
        <row r="70">
          <cell r="Z70">
            <v>3.366898148148148E-2</v>
          </cell>
        </row>
        <row r="71">
          <cell r="Z71">
            <v>2.6712962962962963E-2</v>
          </cell>
        </row>
        <row r="72">
          <cell r="Z72">
            <v>4.2175925925925922E-2</v>
          </cell>
        </row>
        <row r="73">
          <cell r="Z73">
            <v>4.5486111111111102E-2</v>
          </cell>
        </row>
        <row r="74">
          <cell r="Z74">
            <v>2.4791666666666667E-2</v>
          </cell>
        </row>
        <row r="75">
          <cell r="Z75">
            <v>2.4571759259259258E-2</v>
          </cell>
        </row>
        <row r="76">
          <cell r="Z76">
            <v>3.9039351851851853E-2</v>
          </cell>
        </row>
        <row r="77">
          <cell r="Z77">
            <v>4.0810185185185185E-2</v>
          </cell>
        </row>
        <row r="78">
          <cell r="Z78" t="str">
            <v>снята</v>
          </cell>
        </row>
        <row r="79">
          <cell r="Z79" t="str">
            <v>неявка</v>
          </cell>
        </row>
        <row r="80">
          <cell r="Z80">
            <v>5.1944444444444446E-2</v>
          </cell>
        </row>
        <row r="81">
          <cell r="Z81" t="str">
            <v>снят</v>
          </cell>
        </row>
        <row r="82">
          <cell r="Z82">
            <v>4.0891203703703707E-2</v>
          </cell>
        </row>
        <row r="83">
          <cell r="Z83">
            <v>3.1574074074074074E-2</v>
          </cell>
        </row>
        <row r="84">
          <cell r="Z84">
            <v>2.7592592592592599E-2</v>
          </cell>
        </row>
        <row r="85">
          <cell r="Z85">
            <v>1.2534722222222225E-2</v>
          </cell>
        </row>
        <row r="86">
          <cell r="Z86">
            <v>7.4374999999999997E-2</v>
          </cell>
        </row>
        <row r="87">
          <cell r="Z87">
            <v>2.6249999999999999E-2</v>
          </cell>
        </row>
        <row r="88">
          <cell r="Z88">
            <v>8.5532407407407397E-3</v>
          </cell>
        </row>
        <row r="89">
          <cell r="Z89" t="str">
            <v>снят</v>
          </cell>
        </row>
        <row r="90">
          <cell r="Z90">
            <v>3.0162037037037036E-2</v>
          </cell>
        </row>
        <row r="91">
          <cell r="Z91">
            <v>3.4791666666666665E-2</v>
          </cell>
        </row>
        <row r="92">
          <cell r="Z92">
            <v>2.6099537037037039E-2</v>
          </cell>
        </row>
        <row r="93">
          <cell r="Z93" t="str">
            <v>снят</v>
          </cell>
        </row>
        <row r="94">
          <cell r="Z94">
            <v>2.8067129629629629E-2</v>
          </cell>
        </row>
        <row r="95">
          <cell r="Z95" t="str">
            <v>снят</v>
          </cell>
        </row>
        <row r="96">
          <cell r="Z96">
            <v>1.0543981481481481E-2</v>
          </cell>
        </row>
        <row r="97">
          <cell r="Z97" t="str">
            <v>снят</v>
          </cell>
        </row>
        <row r="98">
          <cell r="Z98">
            <v>2.19212962962963E-2</v>
          </cell>
        </row>
        <row r="99">
          <cell r="Z99">
            <v>5.497685185185187E-3</v>
          </cell>
        </row>
        <row r="100">
          <cell r="Z100" t="str">
            <v>неявка</v>
          </cell>
        </row>
        <row r="101">
          <cell r="Z101">
            <v>7.5347222222222222E-3</v>
          </cell>
        </row>
        <row r="102">
          <cell r="Z102" t="str">
            <v>сошел</v>
          </cell>
        </row>
        <row r="103">
          <cell r="Z103">
            <v>-1.2847222222222218E-3</v>
          </cell>
        </row>
        <row r="104">
          <cell r="Z104" t="str">
            <v>неявка</v>
          </cell>
        </row>
        <row r="105">
          <cell r="Z105" t="str">
            <v>неявка</v>
          </cell>
        </row>
        <row r="106">
          <cell r="Z106" t="str">
            <v>неявка</v>
          </cell>
        </row>
        <row r="107">
          <cell r="Z107">
            <v>5.6134259259259245E-3</v>
          </cell>
        </row>
        <row r="108">
          <cell r="Z108">
            <v>2.898148148148148E-2</v>
          </cell>
        </row>
        <row r="109">
          <cell r="Z109">
            <v>-3.3564814814814811E-3</v>
          </cell>
        </row>
        <row r="110">
          <cell r="Z110" t="str">
            <v>сошел</v>
          </cell>
        </row>
        <row r="111">
          <cell r="Z111">
            <v>1.6851851851851851E-2</v>
          </cell>
        </row>
        <row r="112">
          <cell r="Z112">
            <v>1.1030092592592595E-2</v>
          </cell>
        </row>
        <row r="113">
          <cell r="Z113">
            <v>2.5277777777777777E-2</v>
          </cell>
        </row>
        <row r="114">
          <cell r="Z114" t="str">
            <v>снят</v>
          </cell>
        </row>
        <row r="115">
          <cell r="Z115" t="str">
            <v>неявка</v>
          </cell>
        </row>
        <row r="116">
          <cell r="Z116">
            <v>1.6203703703703692E-4</v>
          </cell>
        </row>
        <row r="117">
          <cell r="Z117">
            <v>9.5601851851851855E-3</v>
          </cell>
        </row>
        <row r="118">
          <cell r="Z118">
            <v>4.4328703703703683E-3</v>
          </cell>
        </row>
        <row r="119">
          <cell r="Z119">
            <v>3.7326388888888881E-2</v>
          </cell>
        </row>
        <row r="120">
          <cell r="Z120">
            <v>6.4467592592592562E-3</v>
          </cell>
        </row>
        <row r="121">
          <cell r="Z121">
            <v>8.8194444444444457E-3</v>
          </cell>
        </row>
        <row r="122">
          <cell r="Z122" t="str">
            <v>снята</v>
          </cell>
        </row>
        <row r="123">
          <cell r="Z123" t="str">
            <v>неявка</v>
          </cell>
        </row>
        <row r="124">
          <cell r="Z124">
            <v>3.4375000000000031E-3</v>
          </cell>
        </row>
        <row r="125">
          <cell r="Z125" t="str">
            <v>снят</v>
          </cell>
        </row>
        <row r="126">
          <cell r="Z126">
            <v>4.1087962962962944E-3</v>
          </cell>
        </row>
        <row r="127">
          <cell r="Z127" t="str">
            <v>неявка</v>
          </cell>
        </row>
        <row r="128">
          <cell r="Z128" t="str">
            <v>снят</v>
          </cell>
        </row>
        <row r="129">
          <cell r="Z129">
            <v>3.7384259259259263E-3</v>
          </cell>
        </row>
        <row r="130">
          <cell r="Z130">
            <v>1.0868055555555558E-2</v>
          </cell>
        </row>
        <row r="131">
          <cell r="Z131" t="str">
            <v>неявка</v>
          </cell>
        </row>
        <row r="132">
          <cell r="Z132">
            <v>-5.7407407407407442E-3</v>
          </cell>
        </row>
        <row r="133">
          <cell r="Z133">
            <v>6.0185185185185341E-4</v>
          </cell>
        </row>
        <row r="134">
          <cell r="Z134">
            <v>2.8182870370370372E-2</v>
          </cell>
        </row>
        <row r="135">
          <cell r="Z135" t="str">
            <v>снят</v>
          </cell>
        </row>
        <row r="136">
          <cell r="Z136" t="str">
            <v>неявка</v>
          </cell>
        </row>
        <row r="137">
          <cell r="Z137">
            <v>3.2754629629629627E-3</v>
          </cell>
        </row>
        <row r="138">
          <cell r="Z138" t="str">
            <v>неявка</v>
          </cell>
        </row>
        <row r="139">
          <cell r="Z139" t="str">
            <v>снят</v>
          </cell>
        </row>
        <row r="140">
          <cell r="Z140" t="str">
            <v>снята</v>
          </cell>
        </row>
        <row r="141">
          <cell r="Z141" t="str">
            <v>снят</v>
          </cell>
        </row>
        <row r="142">
          <cell r="Z142">
            <v>-1.319444444444446E-3</v>
          </cell>
        </row>
        <row r="143">
          <cell r="Z143">
            <v>3.4317129629629635E-2</v>
          </cell>
        </row>
        <row r="144">
          <cell r="Z144" t="str">
            <v>неявка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борМ"/>
      <sheetName val="все"/>
      <sheetName val="Лист1"/>
      <sheetName val="1000_7б"/>
      <sheetName val="60м"/>
      <sheetName val="ПД"/>
      <sheetName val="ТЯ"/>
      <sheetName val="ПВ"/>
      <sheetName val="60б"/>
      <sheetName val="ПШ"/>
      <sheetName val="1000_старт"/>
      <sheetName val="Награждение"/>
      <sheetName val="1000"/>
      <sheetName val="7бЮ20"/>
    </sheetNames>
    <sheetDataSet>
      <sheetData sheetId="0" refreshError="1"/>
      <sheetData sheetId="1">
        <row r="5">
          <cell r="I5">
            <v>7.63</v>
          </cell>
          <cell r="J5">
            <v>671</v>
          </cell>
          <cell r="K5">
            <v>671</v>
          </cell>
          <cell r="L5">
            <v>5</v>
          </cell>
          <cell r="M5">
            <v>6.1</v>
          </cell>
          <cell r="O5">
            <v>608</v>
          </cell>
          <cell r="P5">
            <v>1279</v>
          </cell>
          <cell r="Q5">
            <v>4</v>
          </cell>
          <cell r="R5">
            <v>11.69</v>
          </cell>
          <cell r="S5">
            <v>588</v>
          </cell>
          <cell r="T5">
            <v>1867</v>
          </cell>
          <cell r="U5">
            <v>3</v>
          </cell>
          <cell r="V5">
            <v>175</v>
          </cell>
          <cell r="X5">
            <v>585</v>
          </cell>
          <cell r="Y5">
            <v>2452</v>
          </cell>
          <cell r="Z5">
            <v>3</v>
          </cell>
          <cell r="AA5">
            <v>8.77</v>
          </cell>
          <cell r="AB5">
            <v>797</v>
          </cell>
          <cell r="AC5">
            <v>3249</v>
          </cell>
          <cell r="AD5">
            <v>3</v>
          </cell>
          <cell r="AE5">
            <v>370</v>
          </cell>
          <cell r="AG5">
            <v>535</v>
          </cell>
          <cell r="AH5">
            <v>3784</v>
          </cell>
          <cell r="AI5">
            <v>2</v>
          </cell>
          <cell r="AJ5" t="str">
            <v>3.03,54</v>
          </cell>
          <cell r="AM5">
            <v>630</v>
          </cell>
          <cell r="AN5">
            <v>4414</v>
          </cell>
          <cell r="AO5">
            <v>2</v>
          </cell>
          <cell r="AP5">
            <v>4414</v>
          </cell>
          <cell r="AQ5" t="str">
            <v>I</v>
          </cell>
          <cell r="AR5">
            <v>2</v>
          </cell>
        </row>
        <row r="6">
          <cell r="I6">
            <v>7.68</v>
          </cell>
          <cell r="J6">
            <v>656</v>
          </cell>
          <cell r="K6">
            <v>656</v>
          </cell>
          <cell r="L6">
            <v>6</v>
          </cell>
          <cell r="M6">
            <v>5.7</v>
          </cell>
          <cell r="O6">
            <v>523</v>
          </cell>
          <cell r="P6">
            <v>1179</v>
          </cell>
          <cell r="Q6">
            <v>6</v>
          </cell>
          <cell r="R6">
            <v>6.78</v>
          </cell>
          <cell r="S6">
            <v>294</v>
          </cell>
          <cell r="T6">
            <v>1473</v>
          </cell>
          <cell r="U6">
            <v>6</v>
          </cell>
          <cell r="V6">
            <v>163</v>
          </cell>
          <cell r="X6">
            <v>488</v>
          </cell>
          <cell r="Y6">
            <v>1961</v>
          </cell>
          <cell r="Z6">
            <v>5</v>
          </cell>
          <cell r="AA6">
            <v>11.27</v>
          </cell>
          <cell r="AB6">
            <v>327</v>
          </cell>
          <cell r="AC6">
            <v>2288</v>
          </cell>
          <cell r="AD6">
            <v>6</v>
          </cell>
          <cell r="AE6">
            <v>290</v>
          </cell>
          <cell r="AG6">
            <v>333</v>
          </cell>
          <cell r="AH6">
            <v>2621</v>
          </cell>
          <cell r="AI6">
            <v>6</v>
          </cell>
          <cell r="AJ6" t="str">
            <v>2.57,33</v>
          </cell>
          <cell r="AM6">
            <v>691</v>
          </cell>
          <cell r="AN6">
            <v>3312</v>
          </cell>
          <cell r="AO6">
            <v>6</v>
          </cell>
          <cell r="AP6">
            <v>3312</v>
          </cell>
          <cell r="AQ6" t="str">
            <v>III</v>
          </cell>
          <cell r="AR6">
            <v>6</v>
          </cell>
        </row>
        <row r="7">
          <cell r="I7">
            <v>7.48</v>
          </cell>
          <cell r="J7">
            <v>719</v>
          </cell>
          <cell r="K7">
            <v>719</v>
          </cell>
          <cell r="L7">
            <v>3</v>
          </cell>
          <cell r="M7">
            <v>6.29</v>
          </cell>
          <cell r="O7">
            <v>650</v>
          </cell>
          <cell r="P7">
            <v>1369</v>
          </cell>
          <cell r="Q7">
            <v>2</v>
          </cell>
          <cell r="R7">
            <v>10.99</v>
          </cell>
          <cell r="S7">
            <v>545</v>
          </cell>
          <cell r="T7">
            <v>1914</v>
          </cell>
          <cell r="U7">
            <v>2</v>
          </cell>
          <cell r="V7">
            <v>187</v>
          </cell>
          <cell r="X7">
            <v>687</v>
          </cell>
          <cell r="Y7">
            <v>2601</v>
          </cell>
          <cell r="Z7">
            <v>1</v>
          </cell>
          <cell r="AA7">
            <v>8.64</v>
          </cell>
          <cell r="AB7">
            <v>827</v>
          </cell>
          <cell r="AC7">
            <v>3428</v>
          </cell>
          <cell r="AD7">
            <v>1</v>
          </cell>
          <cell r="AE7">
            <v>450</v>
          </cell>
          <cell r="AG7">
            <v>760</v>
          </cell>
          <cell r="AH7">
            <v>4188</v>
          </cell>
          <cell r="AI7">
            <v>1</v>
          </cell>
          <cell r="AJ7" t="str">
            <v>2.57,74</v>
          </cell>
          <cell r="AM7">
            <v>687</v>
          </cell>
          <cell r="AN7">
            <v>4875</v>
          </cell>
          <cell r="AO7">
            <v>1</v>
          </cell>
          <cell r="AP7">
            <v>4875</v>
          </cell>
          <cell r="AQ7" t="str">
            <v>кмс</v>
          </cell>
          <cell r="AR7">
            <v>1</v>
          </cell>
        </row>
        <row r="8">
          <cell r="I8">
            <v>7.41</v>
          </cell>
          <cell r="J8">
            <v>742</v>
          </cell>
          <cell r="K8">
            <v>742</v>
          </cell>
          <cell r="L8">
            <v>1</v>
          </cell>
          <cell r="M8">
            <v>6.45</v>
          </cell>
          <cell r="P8">
            <v>1428</v>
          </cell>
          <cell r="Q8">
            <v>1</v>
          </cell>
          <cell r="R8">
            <v>11.49</v>
          </cell>
          <cell r="S8">
            <v>575</v>
          </cell>
          <cell r="T8">
            <v>2003</v>
          </cell>
          <cell r="U8">
            <v>1</v>
          </cell>
          <cell r="V8">
            <v>172</v>
          </cell>
          <cell r="X8">
            <v>560</v>
          </cell>
          <cell r="Y8">
            <v>2563</v>
          </cell>
          <cell r="Z8">
            <v>2</v>
          </cell>
          <cell r="AA8">
            <v>9.1199999999999992</v>
          </cell>
          <cell r="AB8">
            <v>720</v>
          </cell>
          <cell r="AC8">
            <v>3283</v>
          </cell>
          <cell r="AD8">
            <v>2</v>
          </cell>
          <cell r="AE8">
            <v>310</v>
          </cell>
          <cell r="AG8">
            <v>381</v>
          </cell>
          <cell r="AH8">
            <v>3664</v>
          </cell>
          <cell r="AI8">
            <v>3</v>
          </cell>
          <cell r="AJ8" t="str">
            <v>3.00,69</v>
          </cell>
          <cell r="AM8">
            <v>658</v>
          </cell>
          <cell r="AN8">
            <v>4322</v>
          </cell>
          <cell r="AO8">
            <v>3</v>
          </cell>
          <cell r="AP8">
            <v>4322</v>
          </cell>
          <cell r="AQ8" t="str">
            <v>I</v>
          </cell>
          <cell r="AR8">
            <v>3</v>
          </cell>
        </row>
        <row r="9">
          <cell r="I9">
            <v>7.95</v>
          </cell>
          <cell r="J9">
            <v>574</v>
          </cell>
          <cell r="K9">
            <v>574</v>
          </cell>
          <cell r="L9">
            <v>7</v>
          </cell>
          <cell r="M9">
            <v>5.46</v>
          </cell>
          <cell r="O9">
            <v>473</v>
          </cell>
          <cell r="P9">
            <v>1047</v>
          </cell>
          <cell r="Q9">
            <v>7</v>
          </cell>
          <cell r="R9">
            <v>9.33</v>
          </cell>
          <cell r="S9">
            <v>445</v>
          </cell>
          <cell r="T9">
            <v>1492</v>
          </cell>
          <cell r="U9">
            <v>5</v>
          </cell>
          <cell r="V9">
            <v>151</v>
          </cell>
          <cell r="X9">
            <v>396</v>
          </cell>
          <cell r="Y9">
            <v>1888</v>
          </cell>
          <cell r="Z9">
            <v>6</v>
          </cell>
          <cell r="AA9">
            <v>9.49</v>
          </cell>
          <cell r="AB9">
            <v>642</v>
          </cell>
          <cell r="AC9">
            <v>2530</v>
          </cell>
          <cell r="AD9">
            <v>5</v>
          </cell>
          <cell r="AE9">
            <v>280</v>
          </cell>
          <cell r="AG9">
            <v>309</v>
          </cell>
          <cell r="AH9">
            <v>2839</v>
          </cell>
          <cell r="AI9">
            <v>5</v>
          </cell>
          <cell r="AJ9" t="str">
            <v>2.58,81</v>
          </cell>
          <cell r="AM9">
            <v>676</v>
          </cell>
          <cell r="AN9">
            <v>3515</v>
          </cell>
          <cell r="AO9">
            <v>5</v>
          </cell>
          <cell r="AP9">
            <v>3515</v>
          </cell>
          <cell r="AQ9" t="str">
            <v>II</v>
          </cell>
          <cell r="AR9">
            <v>5</v>
          </cell>
        </row>
        <row r="10">
          <cell r="I10">
            <v>7.6</v>
          </cell>
          <cell r="J10">
            <v>681</v>
          </cell>
          <cell r="K10">
            <v>681</v>
          </cell>
          <cell r="L10">
            <v>4</v>
          </cell>
          <cell r="M10">
            <v>5.65</v>
          </cell>
          <cell r="O10">
            <v>512</v>
          </cell>
          <cell r="P10">
            <v>1193</v>
          </cell>
          <cell r="Q10">
            <v>5</v>
          </cell>
          <cell r="R10">
            <v>9.61</v>
          </cell>
          <cell r="S10">
            <v>462</v>
          </cell>
          <cell r="T10">
            <v>1655</v>
          </cell>
          <cell r="U10">
            <v>4</v>
          </cell>
          <cell r="V10">
            <v>154</v>
          </cell>
          <cell r="X10">
            <v>419</v>
          </cell>
          <cell r="Y10">
            <v>2074</v>
          </cell>
          <cell r="Z10">
            <v>4</v>
          </cell>
          <cell r="AA10">
            <v>10.029999999999999</v>
          </cell>
          <cell r="AB10">
            <v>535</v>
          </cell>
          <cell r="AC10">
            <v>2609</v>
          </cell>
          <cell r="AD10">
            <v>4</v>
          </cell>
          <cell r="AE10">
            <v>300</v>
          </cell>
          <cell r="AG10">
            <v>357</v>
          </cell>
          <cell r="AH10">
            <v>2966</v>
          </cell>
          <cell r="AI10">
            <v>4</v>
          </cell>
          <cell r="AJ10" t="str">
            <v>2.49,94</v>
          </cell>
          <cell r="AM10">
            <v>766</v>
          </cell>
          <cell r="AN10">
            <v>3732</v>
          </cell>
          <cell r="AO10">
            <v>4</v>
          </cell>
          <cell r="AP10">
            <v>3732</v>
          </cell>
          <cell r="AQ10" t="str">
            <v>II</v>
          </cell>
          <cell r="AR10">
            <v>4</v>
          </cell>
        </row>
        <row r="11">
          <cell r="I11">
            <v>7.44</v>
          </cell>
          <cell r="J11">
            <v>732</v>
          </cell>
          <cell r="K11">
            <v>732</v>
          </cell>
          <cell r="L11">
            <v>2</v>
          </cell>
          <cell r="M11">
            <v>6.01</v>
          </cell>
          <cell r="O11">
            <v>589</v>
          </cell>
          <cell r="P11">
            <v>1321</v>
          </cell>
          <cell r="Q11">
            <v>3</v>
          </cell>
        </row>
        <row r="12">
          <cell r="J12">
            <v>0</v>
          </cell>
          <cell r="K12">
            <v>0</v>
          </cell>
          <cell r="L12">
            <v>8</v>
          </cell>
          <cell r="O12">
            <v>0</v>
          </cell>
          <cell r="P12">
            <v>0</v>
          </cell>
          <cell r="Q12">
            <v>8</v>
          </cell>
          <cell r="S12">
            <v>0</v>
          </cell>
          <cell r="T12">
            <v>0</v>
          </cell>
          <cell r="U12">
            <v>8</v>
          </cell>
          <cell r="X12">
            <v>0</v>
          </cell>
          <cell r="Y12">
            <v>0</v>
          </cell>
          <cell r="Z12">
            <v>8</v>
          </cell>
          <cell r="AB12">
            <v>0</v>
          </cell>
          <cell r="AC12">
            <v>0</v>
          </cell>
          <cell r="AD12">
            <v>8</v>
          </cell>
          <cell r="AG12">
            <v>0</v>
          </cell>
          <cell r="AH12">
            <v>0</v>
          </cell>
          <cell r="AI12">
            <v>8</v>
          </cell>
          <cell r="AM12">
            <v>0</v>
          </cell>
          <cell r="AN12">
            <v>0</v>
          </cell>
          <cell r="AO12">
            <v>8</v>
          </cell>
          <cell r="AP12">
            <v>0</v>
          </cell>
          <cell r="AQ12" t="e">
            <v>#N/A</v>
          </cell>
          <cell r="AR12">
            <v>8</v>
          </cell>
        </row>
        <row r="13">
          <cell r="J13">
            <v>0</v>
          </cell>
          <cell r="K13">
            <v>0</v>
          </cell>
          <cell r="L13">
            <v>8</v>
          </cell>
          <cell r="O13">
            <v>0</v>
          </cell>
          <cell r="P13">
            <v>0</v>
          </cell>
          <cell r="Q13">
            <v>8</v>
          </cell>
          <cell r="S13">
            <v>0</v>
          </cell>
          <cell r="T13">
            <v>0</v>
          </cell>
          <cell r="U13">
            <v>8</v>
          </cell>
          <cell r="X13">
            <v>0</v>
          </cell>
          <cell r="Y13">
            <v>0</v>
          </cell>
          <cell r="Z13">
            <v>8</v>
          </cell>
          <cell r="AP13">
            <v>0</v>
          </cell>
          <cell r="AQ13" t="e">
            <v>#N/A</v>
          </cell>
        </row>
        <row r="14">
          <cell r="J14">
            <v>0</v>
          </cell>
          <cell r="K14">
            <v>0</v>
          </cell>
          <cell r="L14">
            <v>8</v>
          </cell>
          <cell r="O14">
            <v>0</v>
          </cell>
          <cell r="P14">
            <v>0</v>
          </cell>
          <cell r="Q14">
            <v>8</v>
          </cell>
          <cell r="S14">
            <v>0</v>
          </cell>
          <cell r="T14">
            <v>0</v>
          </cell>
          <cell r="U14">
            <v>8</v>
          </cell>
          <cell r="X14">
            <v>0</v>
          </cell>
          <cell r="Y14">
            <v>0</v>
          </cell>
          <cell r="Z14">
            <v>8</v>
          </cell>
          <cell r="AB14">
            <v>0</v>
          </cell>
          <cell r="AC14">
            <v>0</v>
          </cell>
          <cell r="AD14">
            <v>8</v>
          </cell>
          <cell r="AG14">
            <v>0</v>
          </cell>
          <cell r="AH14">
            <v>0</v>
          </cell>
          <cell r="AI14">
            <v>8</v>
          </cell>
          <cell r="AM14">
            <v>0</v>
          </cell>
          <cell r="AN14">
            <v>0</v>
          </cell>
          <cell r="AO14">
            <v>8</v>
          </cell>
          <cell r="AP14">
            <v>0</v>
          </cell>
          <cell r="AQ14" t="e">
            <v>#N/A</v>
          </cell>
          <cell r="AR14">
            <v>8</v>
          </cell>
        </row>
        <row r="15">
          <cell r="J15">
            <v>0</v>
          </cell>
          <cell r="K15">
            <v>0</v>
          </cell>
          <cell r="L15">
            <v>8</v>
          </cell>
          <cell r="O15">
            <v>0</v>
          </cell>
          <cell r="P15">
            <v>0</v>
          </cell>
          <cell r="Q15">
            <v>8</v>
          </cell>
          <cell r="S15">
            <v>0</v>
          </cell>
          <cell r="T15">
            <v>0</v>
          </cell>
          <cell r="U15">
            <v>8</v>
          </cell>
          <cell r="X15">
            <v>0</v>
          </cell>
          <cell r="Y15">
            <v>0</v>
          </cell>
          <cell r="Z15">
            <v>8</v>
          </cell>
          <cell r="AB15">
            <v>0</v>
          </cell>
          <cell r="AC15">
            <v>0</v>
          </cell>
          <cell r="AD15">
            <v>8</v>
          </cell>
          <cell r="AG15">
            <v>0</v>
          </cell>
          <cell r="AH15">
            <v>0</v>
          </cell>
          <cell r="AI15">
            <v>8</v>
          </cell>
          <cell r="AM15">
            <v>0</v>
          </cell>
          <cell r="AN15">
            <v>0</v>
          </cell>
          <cell r="AO15">
            <v>8</v>
          </cell>
          <cell r="AP15">
            <v>0</v>
          </cell>
          <cell r="AQ15" t="e">
            <v>#N/A</v>
          </cell>
          <cell r="AR15">
            <v>8</v>
          </cell>
        </row>
        <row r="16">
          <cell r="J16">
            <v>0</v>
          </cell>
          <cell r="K16">
            <v>0</v>
          </cell>
          <cell r="L16">
            <v>8</v>
          </cell>
          <cell r="O16">
            <v>0</v>
          </cell>
          <cell r="P16">
            <v>0</v>
          </cell>
          <cell r="Q16">
            <v>8</v>
          </cell>
          <cell r="S16">
            <v>0</v>
          </cell>
          <cell r="T16">
            <v>0</v>
          </cell>
          <cell r="U16">
            <v>8</v>
          </cell>
          <cell r="X16">
            <v>0</v>
          </cell>
          <cell r="Y16">
            <v>0</v>
          </cell>
          <cell r="Z16">
            <v>8</v>
          </cell>
          <cell r="AB16">
            <v>0</v>
          </cell>
          <cell r="AC16">
            <v>0</v>
          </cell>
          <cell r="AD16">
            <v>8</v>
          </cell>
          <cell r="AG16">
            <v>0</v>
          </cell>
          <cell r="AH16">
            <v>0</v>
          </cell>
          <cell r="AI16">
            <v>8</v>
          </cell>
          <cell r="AM16">
            <v>0</v>
          </cell>
          <cell r="AN16">
            <v>0</v>
          </cell>
          <cell r="AO16">
            <v>8</v>
          </cell>
          <cell r="AP16">
            <v>0</v>
          </cell>
          <cell r="AQ16" t="e">
            <v>#N/A</v>
          </cell>
          <cell r="AR16">
            <v>8</v>
          </cell>
        </row>
        <row r="17">
          <cell r="J17">
            <v>0</v>
          </cell>
          <cell r="K17">
            <v>0</v>
          </cell>
          <cell r="L17">
            <v>8</v>
          </cell>
          <cell r="O17">
            <v>0</v>
          </cell>
          <cell r="P17">
            <v>0</v>
          </cell>
          <cell r="Q17">
            <v>8</v>
          </cell>
          <cell r="S17">
            <v>0</v>
          </cell>
          <cell r="T17">
            <v>0</v>
          </cell>
          <cell r="U17">
            <v>8</v>
          </cell>
          <cell r="X17">
            <v>0</v>
          </cell>
          <cell r="Y17">
            <v>0</v>
          </cell>
          <cell r="Z17">
            <v>8</v>
          </cell>
          <cell r="AB17">
            <v>0</v>
          </cell>
          <cell r="AC17">
            <v>0</v>
          </cell>
          <cell r="AD17">
            <v>8</v>
          </cell>
          <cell r="AG17">
            <v>0</v>
          </cell>
          <cell r="AH17">
            <v>0</v>
          </cell>
          <cell r="AI17">
            <v>8</v>
          </cell>
          <cell r="AM17">
            <v>0</v>
          </cell>
          <cell r="AN17">
            <v>0</v>
          </cell>
          <cell r="AO17">
            <v>8</v>
          </cell>
          <cell r="AP17">
            <v>0</v>
          </cell>
          <cell r="AQ17" t="e">
            <v>#N/A</v>
          </cell>
          <cell r="AR17">
            <v>8</v>
          </cell>
        </row>
        <row r="18">
          <cell r="J18">
            <v>0</v>
          </cell>
          <cell r="K18">
            <v>0</v>
          </cell>
          <cell r="L18">
            <v>8</v>
          </cell>
          <cell r="O18">
            <v>0</v>
          </cell>
          <cell r="P18">
            <v>0</v>
          </cell>
          <cell r="Q18">
            <v>8</v>
          </cell>
          <cell r="S18">
            <v>0</v>
          </cell>
          <cell r="T18">
            <v>0</v>
          </cell>
          <cell r="U18">
            <v>8</v>
          </cell>
          <cell r="X18">
            <v>0</v>
          </cell>
          <cell r="Y18">
            <v>0</v>
          </cell>
          <cell r="Z18">
            <v>8</v>
          </cell>
          <cell r="AB18">
            <v>0</v>
          </cell>
          <cell r="AC18">
            <v>0</v>
          </cell>
          <cell r="AD18">
            <v>8</v>
          </cell>
          <cell r="AG18">
            <v>0</v>
          </cell>
          <cell r="AH18">
            <v>0</v>
          </cell>
          <cell r="AI18">
            <v>8</v>
          </cell>
          <cell r="AM18">
            <v>0</v>
          </cell>
          <cell r="AN18">
            <v>0</v>
          </cell>
          <cell r="AO18">
            <v>8</v>
          </cell>
          <cell r="AP18">
            <v>0</v>
          </cell>
          <cell r="AQ18" t="e">
            <v>#N/A</v>
          </cell>
          <cell r="AR18">
            <v>8</v>
          </cell>
        </row>
        <row r="19">
          <cell r="J19">
            <v>0</v>
          </cell>
          <cell r="K19">
            <v>0</v>
          </cell>
          <cell r="L19">
            <v>8</v>
          </cell>
          <cell r="O19">
            <v>0</v>
          </cell>
          <cell r="P19">
            <v>0</v>
          </cell>
          <cell r="Q19">
            <v>8</v>
          </cell>
          <cell r="S19">
            <v>0</v>
          </cell>
          <cell r="T19">
            <v>0</v>
          </cell>
          <cell r="U19">
            <v>8</v>
          </cell>
          <cell r="X19">
            <v>0</v>
          </cell>
          <cell r="Y19">
            <v>0</v>
          </cell>
          <cell r="Z19">
            <v>8</v>
          </cell>
          <cell r="AB19">
            <v>0</v>
          </cell>
          <cell r="AC19">
            <v>0</v>
          </cell>
          <cell r="AD19">
            <v>8</v>
          </cell>
          <cell r="AG19">
            <v>0</v>
          </cell>
          <cell r="AH19">
            <v>0</v>
          </cell>
          <cell r="AI19">
            <v>8</v>
          </cell>
          <cell r="AM19">
            <v>0</v>
          </cell>
          <cell r="AN19">
            <v>0</v>
          </cell>
          <cell r="AO19">
            <v>8</v>
          </cell>
          <cell r="AP19">
            <v>0</v>
          </cell>
          <cell r="AQ19" t="e">
            <v>#N/A</v>
          </cell>
          <cell r="AR19">
            <v>8</v>
          </cell>
        </row>
        <row r="20">
          <cell r="J20">
            <v>0</v>
          </cell>
          <cell r="K20">
            <v>0</v>
          </cell>
          <cell r="L20">
            <v>8</v>
          </cell>
          <cell r="O20">
            <v>0</v>
          </cell>
          <cell r="P20">
            <v>0</v>
          </cell>
          <cell r="Q20">
            <v>8</v>
          </cell>
          <cell r="S20">
            <v>0</v>
          </cell>
          <cell r="T20">
            <v>0</v>
          </cell>
          <cell r="U20">
            <v>8</v>
          </cell>
          <cell r="X20">
            <v>0</v>
          </cell>
          <cell r="Y20">
            <v>0</v>
          </cell>
          <cell r="Z20">
            <v>8</v>
          </cell>
          <cell r="AB20">
            <v>0</v>
          </cell>
          <cell r="AC20">
            <v>0</v>
          </cell>
          <cell r="AD20">
            <v>8</v>
          </cell>
          <cell r="AG20">
            <v>0</v>
          </cell>
          <cell r="AH20">
            <v>0</v>
          </cell>
          <cell r="AI20">
            <v>8</v>
          </cell>
          <cell r="AM20">
            <v>0</v>
          </cell>
          <cell r="AN20">
            <v>0</v>
          </cell>
          <cell r="AO20">
            <v>8</v>
          </cell>
          <cell r="AP20">
            <v>0</v>
          </cell>
          <cell r="AQ20" t="e">
            <v>#N/A</v>
          </cell>
          <cell r="AR20">
            <v>8</v>
          </cell>
          <cell r="AS20" t="str">
            <v>лич</v>
          </cell>
        </row>
        <row r="21">
          <cell r="J21">
            <v>0</v>
          </cell>
          <cell r="K21">
            <v>0</v>
          </cell>
          <cell r="L21">
            <v>8</v>
          </cell>
          <cell r="O21">
            <v>0</v>
          </cell>
          <cell r="P21">
            <v>0</v>
          </cell>
          <cell r="Q21">
            <v>8</v>
          </cell>
          <cell r="S21">
            <v>0</v>
          </cell>
          <cell r="T21">
            <v>0</v>
          </cell>
          <cell r="U21">
            <v>8</v>
          </cell>
          <cell r="X21">
            <v>0</v>
          </cell>
          <cell r="Y21">
            <v>0</v>
          </cell>
          <cell r="Z21">
            <v>8</v>
          </cell>
          <cell r="AB21">
            <v>0</v>
          </cell>
          <cell r="AC21">
            <v>0</v>
          </cell>
          <cell r="AD21">
            <v>8</v>
          </cell>
          <cell r="AG21">
            <v>0</v>
          </cell>
          <cell r="AH21">
            <v>0</v>
          </cell>
          <cell r="AI21">
            <v>8</v>
          </cell>
          <cell r="AM21">
            <v>0</v>
          </cell>
          <cell r="AN21">
            <v>0</v>
          </cell>
          <cell r="AO21">
            <v>8</v>
          </cell>
          <cell r="AP21">
            <v>0</v>
          </cell>
          <cell r="AQ21" t="e">
            <v>#N/A</v>
          </cell>
          <cell r="AR21">
            <v>8</v>
          </cell>
        </row>
        <row r="22">
          <cell r="J22">
            <v>0</v>
          </cell>
          <cell r="K22">
            <v>0</v>
          </cell>
          <cell r="L22">
            <v>8</v>
          </cell>
          <cell r="O22">
            <v>0</v>
          </cell>
          <cell r="P22">
            <v>0</v>
          </cell>
          <cell r="Q22">
            <v>8</v>
          </cell>
          <cell r="S22">
            <v>0</v>
          </cell>
          <cell r="T22">
            <v>0</v>
          </cell>
          <cell r="U22">
            <v>8</v>
          </cell>
          <cell r="X22">
            <v>0</v>
          </cell>
          <cell r="Y22">
            <v>0</v>
          </cell>
          <cell r="Z22">
            <v>8</v>
          </cell>
          <cell r="AB22">
            <v>0</v>
          </cell>
          <cell r="AC22">
            <v>0</v>
          </cell>
          <cell r="AD22">
            <v>8</v>
          </cell>
          <cell r="AG22">
            <v>0</v>
          </cell>
          <cell r="AH22">
            <v>0</v>
          </cell>
          <cell r="AI22">
            <v>8</v>
          </cell>
          <cell r="AM22">
            <v>0</v>
          </cell>
          <cell r="AN22">
            <v>0</v>
          </cell>
          <cell r="AO22">
            <v>8</v>
          </cell>
          <cell r="AP22">
            <v>0</v>
          </cell>
          <cell r="AQ22" t="e">
            <v>#N/A</v>
          </cell>
          <cell r="AR22">
            <v>8</v>
          </cell>
        </row>
        <row r="23">
          <cell r="J23">
            <v>0</v>
          </cell>
          <cell r="K23">
            <v>0</v>
          </cell>
          <cell r="L23">
            <v>8</v>
          </cell>
          <cell r="O23">
            <v>0</v>
          </cell>
          <cell r="P23">
            <v>0</v>
          </cell>
          <cell r="Q23">
            <v>8</v>
          </cell>
          <cell r="S23">
            <v>0</v>
          </cell>
          <cell r="T23">
            <v>0</v>
          </cell>
          <cell r="U23">
            <v>8</v>
          </cell>
          <cell r="X23">
            <v>0</v>
          </cell>
          <cell r="Y23">
            <v>0</v>
          </cell>
          <cell r="Z23">
            <v>8</v>
          </cell>
          <cell r="AB23">
            <v>0</v>
          </cell>
          <cell r="AC23">
            <v>0</v>
          </cell>
          <cell r="AD23">
            <v>8</v>
          </cell>
          <cell r="AG23">
            <v>0</v>
          </cell>
          <cell r="AH23">
            <v>0</v>
          </cell>
          <cell r="AI23">
            <v>8</v>
          </cell>
          <cell r="AM23">
            <v>0</v>
          </cell>
          <cell r="AN23">
            <v>0</v>
          </cell>
          <cell r="AO23">
            <v>8</v>
          </cell>
          <cell r="AP23">
            <v>0</v>
          </cell>
          <cell r="AQ23" t="e">
            <v>#N/A</v>
          </cell>
          <cell r="AR23">
            <v>8</v>
          </cell>
        </row>
        <row r="24">
          <cell r="J24">
            <v>0</v>
          </cell>
          <cell r="K24">
            <v>0</v>
          </cell>
          <cell r="L24">
            <v>8</v>
          </cell>
          <cell r="O24">
            <v>0</v>
          </cell>
          <cell r="P24">
            <v>0</v>
          </cell>
          <cell r="Q24">
            <v>8</v>
          </cell>
          <cell r="S24">
            <v>0</v>
          </cell>
          <cell r="T24">
            <v>0</v>
          </cell>
          <cell r="U24">
            <v>8</v>
          </cell>
          <cell r="X24">
            <v>0</v>
          </cell>
          <cell r="Y24">
            <v>0</v>
          </cell>
          <cell r="Z24">
            <v>8</v>
          </cell>
          <cell r="AB24">
            <v>0</v>
          </cell>
          <cell r="AC24">
            <v>0</v>
          </cell>
          <cell r="AD24">
            <v>8</v>
          </cell>
          <cell r="AG24">
            <v>0</v>
          </cell>
          <cell r="AH24">
            <v>0</v>
          </cell>
          <cell r="AI24">
            <v>8</v>
          </cell>
          <cell r="AM24">
            <v>0</v>
          </cell>
          <cell r="AN24">
            <v>0</v>
          </cell>
          <cell r="AO24">
            <v>8</v>
          </cell>
          <cell r="AP24">
            <v>0</v>
          </cell>
          <cell r="AQ24" t="e">
            <v>#N/A</v>
          </cell>
          <cell r="AR24">
            <v>8</v>
          </cell>
        </row>
      </sheetData>
      <sheetData sheetId="2">
        <row r="7">
          <cell r="C7">
            <v>390</v>
          </cell>
          <cell r="D7" t="str">
            <v>ОСИННИКОВ</v>
          </cell>
          <cell r="E7" t="str">
            <v>Даниил</v>
          </cell>
          <cell r="F7">
            <v>37548</v>
          </cell>
          <cell r="G7" t="str">
            <v>кмс</v>
          </cell>
          <cell r="H7" t="str">
            <v>СШОР Академия л/а</v>
          </cell>
        </row>
        <row r="8">
          <cell r="C8">
            <v>967</v>
          </cell>
          <cell r="D8" t="str">
            <v>ШАРОВ</v>
          </cell>
          <cell r="E8" t="str">
            <v>Тимур</v>
          </cell>
          <cell r="F8">
            <v>37493</v>
          </cell>
          <cell r="G8" t="str">
            <v>III</v>
          </cell>
          <cell r="H8" t="str">
            <v>СШОР № 1 Невского р.</v>
          </cell>
        </row>
        <row r="9">
          <cell r="C9">
            <v>915</v>
          </cell>
          <cell r="D9" t="str">
            <v>МАТВЕЕВ</v>
          </cell>
          <cell r="E9" t="str">
            <v>Ильдар</v>
          </cell>
          <cell r="F9">
            <v>37132</v>
          </cell>
          <cell r="G9" t="str">
            <v>кмс</v>
          </cell>
          <cell r="H9" t="str">
            <v>СШОР № 1 Невского р.</v>
          </cell>
        </row>
        <row r="10">
          <cell r="C10">
            <v>992</v>
          </cell>
          <cell r="D10" t="str">
            <v>СЕЛИВЕРСТОВ</v>
          </cell>
          <cell r="E10" t="str">
            <v>Никита</v>
          </cell>
          <cell r="F10">
            <v>37350</v>
          </cell>
          <cell r="G10" t="str">
            <v>I</v>
          </cell>
          <cell r="H10" t="str">
            <v>СШОР № 1 Невского р.</v>
          </cell>
        </row>
        <row r="11">
          <cell r="C11">
            <v>991</v>
          </cell>
          <cell r="D11" t="str">
            <v>ИВАНОВ</v>
          </cell>
          <cell r="E11" t="str">
            <v>Андрей</v>
          </cell>
          <cell r="F11">
            <v>37392</v>
          </cell>
          <cell r="G11" t="str">
            <v>II</v>
          </cell>
          <cell r="H11" t="str">
            <v>СШОР № 1 Невского р.</v>
          </cell>
        </row>
        <row r="12">
          <cell r="C12">
            <v>990</v>
          </cell>
          <cell r="D12" t="str">
            <v>ЯКОВЛЕВ</v>
          </cell>
          <cell r="E12" t="str">
            <v>Павел</v>
          </cell>
          <cell r="F12">
            <v>37159</v>
          </cell>
          <cell r="G12" t="str">
            <v>I</v>
          </cell>
          <cell r="H12" t="str">
            <v>СШОР № 1 Невского р.</v>
          </cell>
        </row>
        <row r="13">
          <cell r="C13">
            <v>677</v>
          </cell>
          <cell r="D13" t="str">
            <v>СУРКОВ</v>
          </cell>
          <cell r="E13" t="str">
            <v>Сергей</v>
          </cell>
          <cell r="F13">
            <v>37421</v>
          </cell>
          <cell r="G13" t="str">
            <v>кмс</v>
          </cell>
          <cell r="H13" t="str">
            <v>СШ "Манеж"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Z_all"/>
      <sheetName val="Рекорды"/>
    </sheetNames>
    <sheetDataSet>
      <sheetData sheetId="0" refreshError="1"/>
      <sheetData sheetId="1" refreshError="1">
        <row r="1">
          <cell r="F1" t="str">
            <v>СПИСОК ЗАЯВЛЕННЫХ УЧАСТНИКОВ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</row>
        <row r="5">
          <cell r="A5" t="str">
            <v>КодУч</v>
          </cell>
          <cell r="B5" t="str">
            <v>№ уч.</v>
          </cell>
          <cell r="C5" t="str">
            <v>Пол</v>
          </cell>
          <cell r="D5" t="str">
            <v>Фамилия</v>
          </cell>
          <cell r="E5" t="str">
            <v>Г.р.</v>
          </cell>
          <cell r="F5" t="str">
            <v>Разр.</v>
          </cell>
          <cell r="G5" t="str">
            <v>Страна</v>
          </cell>
          <cell r="H5" t="str">
            <v>Город</v>
          </cell>
          <cell r="I5" t="str">
            <v>Общество</v>
          </cell>
          <cell r="J5" t="str">
            <v>Тренер</v>
          </cell>
        </row>
        <row r="6">
          <cell r="A6" t="str">
            <v>м-мм-1</v>
          </cell>
          <cell r="B6">
            <v>999</v>
          </cell>
          <cell r="C6" t="str">
            <v>М</v>
          </cell>
          <cell r="D6" t="str">
            <v>СМИРНОВ ИванSMIRNOV  Ivan</v>
          </cell>
          <cell r="E6">
            <v>40</v>
          </cell>
          <cell r="F6" t="str">
            <v>мс</v>
          </cell>
          <cell r="G6" t="str">
            <v>РОС RUS</v>
          </cell>
          <cell r="H6" t="str">
            <v>Петрозаводск</v>
          </cell>
          <cell r="I6" t="str">
            <v>Б</v>
          </cell>
          <cell r="J6" t="str">
            <v>Тренер</v>
          </cell>
        </row>
        <row r="7">
          <cell r="A7" t="str">
            <v>м-ММ-2</v>
          </cell>
          <cell r="B7">
            <v>700</v>
          </cell>
          <cell r="C7" t="str">
            <v>М</v>
          </cell>
          <cell r="D7" t="str">
            <v>КОКОРЕВ  АлександрKOKOREW  Alex</v>
          </cell>
          <cell r="E7">
            <v>80</v>
          </cell>
          <cell r="F7" t="str">
            <v>мс</v>
          </cell>
          <cell r="G7" t="str">
            <v>РОС RUS</v>
          </cell>
          <cell r="H7" t="str">
            <v>пррн</v>
          </cell>
          <cell r="I7" t="str">
            <v>керп</v>
          </cell>
        </row>
        <row r="8">
          <cell r="A8" t="str">
            <v>м-дл-3</v>
          </cell>
          <cell r="B8">
            <v>1000</v>
          </cell>
          <cell r="C8" t="str">
            <v>М</v>
          </cell>
          <cell r="D8" t="str">
            <v>СЛУКИН СергейSLUKIN  Sergey</v>
          </cell>
          <cell r="E8">
            <v>75</v>
          </cell>
          <cell r="F8" t="str">
            <v>мсмк</v>
          </cell>
          <cell r="G8" t="str">
            <v>РОС RUS</v>
          </cell>
          <cell r="H8" t="str">
            <v>Москва-Тула</v>
          </cell>
          <cell r="I8" t="str">
            <v>Д</v>
          </cell>
          <cell r="J8" t="str">
            <v>Иванов ВА</v>
          </cell>
        </row>
        <row r="9">
          <cell r="A9" t="str">
            <v>м-400сб-1</v>
          </cell>
          <cell r="B9">
            <v>998</v>
          </cell>
          <cell r="C9" t="str">
            <v>М</v>
          </cell>
          <cell r="D9" t="str">
            <v>ФЕДОРИВ  АндрейFEDORIV   Andry</v>
          </cell>
          <cell r="E9">
            <v>67</v>
          </cell>
          <cell r="F9" t="str">
            <v>мсмк</v>
          </cell>
          <cell r="G9" t="str">
            <v>РОС RUS</v>
          </cell>
          <cell r="H9" t="str">
            <v>Москва</v>
          </cell>
          <cell r="I9" t="str">
            <v>Д</v>
          </cell>
          <cell r="J9" t="str">
            <v>Тренер</v>
          </cell>
        </row>
        <row r="10">
          <cell r="A10" t="str">
            <v>м-400сб-2</v>
          </cell>
          <cell r="B10">
            <v>997</v>
          </cell>
          <cell r="C10" t="str">
            <v>М</v>
          </cell>
          <cell r="D10" t="str">
            <v>ВАСИЛЬЕВ ОлегVASILYEV  Oleg</v>
          </cell>
          <cell r="E10">
            <v>77</v>
          </cell>
          <cell r="F10" t="str">
            <v>мс</v>
          </cell>
          <cell r="G10" t="str">
            <v>ERHRUS</v>
          </cell>
          <cell r="H10" t="str">
            <v>Н. Новгород</v>
          </cell>
          <cell r="I10" t="str">
            <v>Пр</v>
          </cell>
          <cell r="J10" t="str">
            <v>Раскин ИИ</v>
          </cell>
        </row>
        <row r="11">
          <cell r="A11" t="str">
            <v>м-400сб-3</v>
          </cell>
          <cell r="B11">
            <v>96</v>
          </cell>
          <cell r="C11" t="str">
            <v>М</v>
          </cell>
          <cell r="D11" t="str">
            <v>Яковлев  Дмитрий</v>
          </cell>
          <cell r="E11">
            <v>76</v>
          </cell>
          <cell r="F11" t="str">
            <v>мсмк</v>
          </cell>
          <cell r="G11" t="str">
            <v>РОС RUS</v>
          </cell>
          <cell r="J11" t="str">
            <v>Алесн МИ</v>
          </cell>
        </row>
        <row r="12">
          <cell r="A12" t="str">
            <v>м-ММ-4</v>
          </cell>
          <cell r="B12">
            <v>1</v>
          </cell>
          <cell r="C12" t="str">
            <v>М</v>
          </cell>
          <cell r="D12" t="str">
            <v>ПРОТАСОВ  ИватPROTASOV Ivan</v>
          </cell>
          <cell r="E12">
            <v>56</v>
          </cell>
          <cell r="G12" t="str">
            <v>БЕЛBEL</v>
          </cell>
          <cell r="H12" t="str">
            <v>кеер</v>
          </cell>
          <cell r="I12" t="str">
            <v>ке</v>
          </cell>
        </row>
        <row r="13">
          <cell r="A13" t="str">
            <v>м-400сб-5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"/>
      <sheetName val="ПОЛОЖЕНИЕ"/>
      <sheetName val="Кресты"/>
      <sheetName val="очки"/>
      <sheetName val="Таблица-ю"/>
      <sheetName val="Таблица-д"/>
      <sheetName val="Сумма"/>
      <sheetName val="Сумма-temp"/>
      <sheetName val="Итог-группы"/>
      <sheetName val="Итог-группы_раздельный"/>
      <sheetName val="Ито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6"/>
  <sheetViews>
    <sheetView topLeftCell="B1" zoomScale="90" zoomScaleNormal="90" workbookViewId="0">
      <selection activeCell="R22" sqref="R22"/>
    </sheetView>
  </sheetViews>
  <sheetFormatPr defaultColWidth="8.7109375" defaultRowHeight="12.75" x14ac:dyDescent="0.2"/>
  <cols>
    <col min="1" max="1" width="9.28515625" style="40" hidden="1" customWidth="1"/>
    <col min="2" max="2" width="6.28515625" style="41" customWidth="1"/>
    <col min="3" max="3" width="6.28515625" style="25" customWidth="1"/>
    <col min="4" max="5" width="6.28515625" style="41" customWidth="1"/>
    <col min="6" max="6" width="5.140625" style="25" customWidth="1"/>
    <col min="7" max="7" width="6.28515625" style="42" customWidth="1"/>
    <col min="8" max="8" width="6.28515625" style="12" customWidth="1"/>
    <col min="9" max="9" width="6.28515625" style="43" customWidth="1"/>
    <col min="10" max="10" width="6.28515625" style="42" customWidth="1"/>
    <col min="11" max="11" width="6.28515625" style="12" customWidth="1"/>
    <col min="12" max="12" width="6.28515625" style="41" customWidth="1"/>
    <col min="13" max="13" width="6.28515625" style="44" customWidth="1"/>
    <col min="14" max="14" width="7.85546875" style="45" customWidth="1"/>
    <col min="15" max="15" width="9.85546875" style="45" customWidth="1"/>
    <col min="16" max="255" width="8.7109375" style="45"/>
    <col min="256" max="256" width="0" style="45" hidden="1" customWidth="1"/>
    <col min="257" max="269" width="6.28515625" style="45" customWidth="1"/>
    <col min="270" max="511" width="8.7109375" style="45"/>
    <col min="512" max="512" width="0" style="45" hidden="1" customWidth="1"/>
    <col min="513" max="525" width="6.28515625" style="45" customWidth="1"/>
    <col min="526" max="767" width="8.7109375" style="45"/>
    <col min="768" max="768" width="0" style="45" hidden="1" customWidth="1"/>
    <col min="769" max="781" width="6.28515625" style="45" customWidth="1"/>
    <col min="782" max="1023" width="8.7109375" style="45"/>
    <col min="1024" max="1024" width="0" style="45" hidden="1" customWidth="1"/>
    <col min="1025" max="1037" width="6.28515625" style="45" customWidth="1"/>
    <col min="1038" max="1279" width="8.7109375" style="45"/>
    <col min="1280" max="1280" width="0" style="45" hidden="1" customWidth="1"/>
    <col min="1281" max="1293" width="6.28515625" style="45" customWidth="1"/>
    <col min="1294" max="1535" width="8.7109375" style="45"/>
    <col min="1536" max="1536" width="0" style="45" hidden="1" customWidth="1"/>
    <col min="1537" max="1549" width="6.28515625" style="45" customWidth="1"/>
    <col min="1550" max="1791" width="8.7109375" style="45"/>
    <col min="1792" max="1792" width="0" style="45" hidden="1" customWidth="1"/>
    <col min="1793" max="1805" width="6.28515625" style="45" customWidth="1"/>
    <col min="1806" max="2047" width="8.7109375" style="45"/>
    <col min="2048" max="2048" width="0" style="45" hidden="1" customWidth="1"/>
    <col min="2049" max="2061" width="6.28515625" style="45" customWidth="1"/>
    <col min="2062" max="2303" width="8.7109375" style="45"/>
    <col min="2304" max="2304" width="0" style="45" hidden="1" customWidth="1"/>
    <col min="2305" max="2317" width="6.28515625" style="45" customWidth="1"/>
    <col min="2318" max="2559" width="8.7109375" style="45"/>
    <col min="2560" max="2560" width="0" style="45" hidden="1" customWidth="1"/>
    <col min="2561" max="2573" width="6.28515625" style="45" customWidth="1"/>
    <col min="2574" max="2815" width="8.7109375" style="45"/>
    <col min="2816" max="2816" width="0" style="45" hidden="1" customWidth="1"/>
    <col min="2817" max="2829" width="6.28515625" style="45" customWidth="1"/>
    <col min="2830" max="3071" width="8.7109375" style="45"/>
    <col min="3072" max="3072" width="0" style="45" hidden="1" customWidth="1"/>
    <col min="3073" max="3085" width="6.28515625" style="45" customWidth="1"/>
    <col min="3086" max="3327" width="8.7109375" style="45"/>
    <col min="3328" max="3328" width="0" style="45" hidden="1" customWidth="1"/>
    <col min="3329" max="3341" width="6.28515625" style="45" customWidth="1"/>
    <col min="3342" max="3583" width="8.7109375" style="45"/>
    <col min="3584" max="3584" width="0" style="45" hidden="1" customWidth="1"/>
    <col min="3585" max="3597" width="6.28515625" style="45" customWidth="1"/>
    <col min="3598" max="3839" width="8.7109375" style="45"/>
    <col min="3840" max="3840" width="0" style="45" hidden="1" customWidth="1"/>
    <col min="3841" max="3853" width="6.28515625" style="45" customWidth="1"/>
    <col min="3854" max="4095" width="8.7109375" style="45"/>
    <col min="4096" max="4096" width="0" style="45" hidden="1" customWidth="1"/>
    <col min="4097" max="4109" width="6.28515625" style="45" customWidth="1"/>
    <col min="4110" max="4351" width="8.7109375" style="45"/>
    <col min="4352" max="4352" width="0" style="45" hidden="1" customWidth="1"/>
    <col min="4353" max="4365" width="6.28515625" style="45" customWidth="1"/>
    <col min="4366" max="4607" width="8.7109375" style="45"/>
    <col min="4608" max="4608" width="0" style="45" hidden="1" customWidth="1"/>
    <col min="4609" max="4621" width="6.28515625" style="45" customWidth="1"/>
    <col min="4622" max="4863" width="8.7109375" style="45"/>
    <col min="4864" max="4864" width="0" style="45" hidden="1" customWidth="1"/>
    <col min="4865" max="4877" width="6.28515625" style="45" customWidth="1"/>
    <col min="4878" max="5119" width="8.7109375" style="45"/>
    <col min="5120" max="5120" width="0" style="45" hidden="1" customWidth="1"/>
    <col min="5121" max="5133" width="6.28515625" style="45" customWidth="1"/>
    <col min="5134" max="5375" width="8.7109375" style="45"/>
    <col min="5376" max="5376" width="0" style="45" hidden="1" customWidth="1"/>
    <col min="5377" max="5389" width="6.28515625" style="45" customWidth="1"/>
    <col min="5390" max="5631" width="8.7109375" style="45"/>
    <col min="5632" max="5632" width="0" style="45" hidden="1" customWidth="1"/>
    <col min="5633" max="5645" width="6.28515625" style="45" customWidth="1"/>
    <col min="5646" max="5887" width="8.7109375" style="45"/>
    <col min="5888" max="5888" width="0" style="45" hidden="1" customWidth="1"/>
    <col min="5889" max="5901" width="6.28515625" style="45" customWidth="1"/>
    <col min="5902" max="6143" width="8.7109375" style="45"/>
    <col min="6144" max="6144" width="0" style="45" hidden="1" customWidth="1"/>
    <col min="6145" max="6157" width="6.28515625" style="45" customWidth="1"/>
    <col min="6158" max="6399" width="8.7109375" style="45"/>
    <col min="6400" max="6400" width="0" style="45" hidden="1" customWidth="1"/>
    <col min="6401" max="6413" width="6.28515625" style="45" customWidth="1"/>
    <col min="6414" max="6655" width="8.7109375" style="45"/>
    <col min="6656" max="6656" width="0" style="45" hidden="1" customWidth="1"/>
    <col min="6657" max="6669" width="6.28515625" style="45" customWidth="1"/>
    <col min="6670" max="6911" width="8.7109375" style="45"/>
    <col min="6912" max="6912" width="0" style="45" hidden="1" customWidth="1"/>
    <col min="6913" max="6925" width="6.28515625" style="45" customWidth="1"/>
    <col min="6926" max="7167" width="8.7109375" style="45"/>
    <col min="7168" max="7168" width="0" style="45" hidden="1" customWidth="1"/>
    <col min="7169" max="7181" width="6.28515625" style="45" customWidth="1"/>
    <col min="7182" max="7423" width="8.7109375" style="45"/>
    <col min="7424" max="7424" width="0" style="45" hidden="1" customWidth="1"/>
    <col min="7425" max="7437" width="6.28515625" style="45" customWidth="1"/>
    <col min="7438" max="7679" width="8.7109375" style="45"/>
    <col min="7680" max="7680" width="0" style="45" hidden="1" customWidth="1"/>
    <col min="7681" max="7693" width="6.28515625" style="45" customWidth="1"/>
    <col min="7694" max="7935" width="8.7109375" style="45"/>
    <col min="7936" max="7936" width="0" style="45" hidden="1" customWidth="1"/>
    <col min="7937" max="7949" width="6.28515625" style="45" customWidth="1"/>
    <col min="7950" max="8191" width="8.7109375" style="45"/>
    <col min="8192" max="8192" width="0" style="45" hidden="1" customWidth="1"/>
    <col min="8193" max="8205" width="6.28515625" style="45" customWidth="1"/>
    <col min="8206" max="8447" width="8.7109375" style="45"/>
    <col min="8448" max="8448" width="0" style="45" hidden="1" customWidth="1"/>
    <col min="8449" max="8461" width="6.28515625" style="45" customWidth="1"/>
    <col min="8462" max="8703" width="8.7109375" style="45"/>
    <col min="8704" max="8704" width="0" style="45" hidden="1" customWidth="1"/>
    <col min="8705" max="8717" width="6.28515625" style="45" customWidth="1"/>
    <col min="8718" max="8959" width="8.7109375" style="45"/>
    <col min="8960" max="8960" width="0" style="45" hidden="1" customWidth="1"/>
    <col min="8961" max="8973" width="6.28515625" style="45" customWidth="1"/>
    <col min="8974" max="9215" width="8.7109375" style="45"/>
    <col min="9216" max="9216" width="0" style="45" hidden="1" customWidth="1"/>
    <col min="9217" max="9229" width="6.28515625" style="45" customWidth="1"/>
    <col min="9230" max="9471" width="8.7109375" style="45"/>
    <col min="9472" max="9472" width="0" style="45" hidden="1" customWidth="1"/>
    <col min="9473" max="9485" width="6.28515625" style="45" customWidth="1"/>
    <col min="9486" max="9727" width="8.7109375" style="45"/>
    <col min="9728" max="9728" width="0" style="45" hidden="1" customWidth="1"/>
    <col min="9729" max="9741" width="6.28515625" style="45" customWidth="1"/>
    <col min="9742" max="9983" width="8.7109375" style="45"/>
    <col min="9984" max="9984" width="0" style="45" hidden="1" customWidth="1"/>
    <col min="9985" max="9997" width="6.28515625" style="45" customWidth="1"/>
    <col min="9998" max="10239" width="8.7109375" style="45"/>
    <col min="10240" max="10240" width="0" style="45" hidden="1" customWidth="1"/>
    <col min="10241" max="10253" width="6.28515625" style="45" customWidth="1"/>
    <col min="10254" max="10495" width="8.7109375" style="45"/>
    <col min="10496" max="10496" width="0" style="45" hidden="1" customWidth="1"/>
    <col min="10497" max="10509" width="6.28515625" style="45" customWidth="1"/>
    <col min="10510" max="10751" width="8.7109375" style="45"/>
    <col min="10752" max="10752" width="0" style="45" hidden="1" customWidth="1"/>
    <col min="10753" max="10765" width="6.28515625" style="45" customWidth="1"/>
    <col min="10766" max="11007" width="8.7109375" style="45"/>
    <col min="11008" max="11008" width="0" style="45" hidden="1" customWidth="1"/>
    <col min="11009" max="11021" width="6.28515625" style="45" customWidth="1"/>
    <col min="11022" max="11263" width="8.7109375" style="45"/>
    <col min="11264" max="11264" width="0" style="45" hidden="1" customWidth="1"/>
    <col min="11265" max="11277" width="6.28515625" style="45" customWidth="1"/>
    <col min="11278" max="11519" width="8.7109375" style="45"/>
    <col min="11520" max="11520" width="0" style="45" hidden="1" customWidth="1"/>
    <col min="11521" max="11533" width="6.28515625" style="45" customWidth="1"/>
    <col min="11534" max="11775" width="8.7109375" style="45"/>
    <col min="11776" max="11776" width="0" style="45" hidden="1" customWidth="1"/>
    <col min="11777" max="11789" width="6.28515625" style="45" customWidth="1"/>
    <col min="11790" max="12031" width="8.7109375" style="45"/>
    <col min="12032" max="12032" width="0" style="45" hidden="1" customWidth="1"/>
    <col min="12033" max="12045" width="6.28515625" style="45" customWidth="1"/>
    <col min="12046" max="12287" width="8.7109375" style="45"/>
    <col min="12288" max="12288" width="0" style="45" hidden="1" customWidth="1"/>
    <col min="12289" max="12301" width="6.28515625" style="45" customWidth="1"/>
    <col min="12302" max="12543" width="8.7109375" style="45"/>
    <col min="12544" max="12544" width="0" style="45" hidden="1" customWidth="1"/>
    <col min="12545" max="12557" width="6.28515625" style="45" customWidth="1"/>
    <col min="12558" max="12799" width="8.7109375" style="45"/>
    <col min="12800" max="12800" width="0" style="45" hidden="1" customWidth="1"/>
    <col min="12801" max="12813" width="6.28515625" style="45" customWidth="1"/>
    <col min="12814" max="13055" width="8.7109375" style="45"/>
    <col min="13056" max="13056" width="0" style="45" hidden="1" customWidth="1"/>
    <col min="13057" max="13069" width="6.28515625" style="45" customWidth="1"/>
    <col min="13070" max="13311" width="8.7109375" style="45"/>
    <col min="13312" max="13312" width="0" style="45" hidden="1" customWidth="1"/>
    <col min="13313" max="13325" width="6.28515625" style="45" customWidth="1"/>
    <col min="13326" max="13567" width="8.7109375" style="45"/>
    <col min="13568" max="13568" width="0" style="45" hidden="1" customWidth="1"/>
    <col min="13569" max="13581" width="6.28515625" style="45" customWidth="1"/>
    <col min="13582" max="13823" width="8.7109375" style="45"/>
    <col min="13824" max="13824" width="0" style="45" hidden="1" customWidth="1"/>
    <col min="13825" max="13837" width="6.28515625" style="45" customWidth="1"/>
    <col min="13838" max="14079" width="8.7109375" style="45"/>
    <col min="14080" max="14080" width="0" style="45" hidden="1" customWidth="1"/>
    <col min="14081" max="14093" width="6.28515625" style="45" customWidth="1"/>
    <col min="14094" max="14335" width="8.7109375" style="45"/>
    <col min="14336" max="14336" width="0" style="45" hidden="1" customWidth="1"/>
    <col min="14337" max="14349" width="6.28515625" style="45" customWidth="1"/>
    <col min="14350" max="14591" width="8.7109375" style="45"/>
    <col min="14592" max="14592" width="0" style="45" hidden="1" customWidth="1"/>
    <col min="14593" max="14605" width="6.28515625" style="45" customWidth="1"/>
    <col min="14606" max="14847" width="8.7109375" style="45"/>
    <col min="14848" max="14848" width="0" style="45" hidden="1" customWidth="1"/>
    <col min="14849" max="14861" width="6.28515625" style="45" customWidth="1"/>
    <col min="14862" max="15103" width="8.7109375" style="45"/>
    <col min="15104" max="15104" width="0" style="45" hidden="1" customWidth="1"/>
    <col min="15105" max="15117" width="6.28515625" style="45" customWidth="1"/>
    <col min="15118" max="15359" width="8.7109375" style="45"/>
    <col min="15360" max="15360" width="0" style="45" hidden="1" customWidth="1"/>
    <col min="15361" max="15373" width="6.28515625" style="45" customWidth="1"/>
    <col min="15374" max="15615" width="8.7109375" style="45"/>
    <col min="15616" max="15616" width="0" style="45" hidden="1" customWidth="1"/>
    <col min="15617" max="15629" width="6.28515625" style="45" customWidth="1"/>
    <col min="15630" max="15871" width="8.7109375" style="45"/>
    <col min="15872" max="15872" width="0" style="45" hidden="1" customWidth="1"/>
    <col min="15873" max="15885" width="6.28515625" style="45" customWidth="1"/>
    <col min="15886" max="16127" width="8.7109375" style="45"/>
    <col min="16128" max="16128" width="0" style="45" hidden="1" customWidth="1"/>
    <col min="16129" max="16141" width="6.28515625" style="45" customWidth="1"/>
    <col min="16142" max="16384" width="8.7109375" style="45"/>
  </cols>
  <sheetData>
    <row r="2" spans="1:13" s="4" customFormat="1" ht="18.75" x14ac:dyDescent="0.25">
      <c r="A2" s="1"/>
      <c r="B2" s="1"/>
      <c r="C2" s="2"/>
      <c r="D2" s="3"/>
      <c r="E2" s="3"/>
      <c r="I2" s="5" t="s">
        <v>0</v>
      </c>
      <c r="K2" s="6"/>
      <c r="L2" s="3"/>
      <c r="M2" s="7"/>
    </row>
    <row r="3" spans="1:13" s="4" customFormat="1" ht="18.75" x14ac:dyDescent="0.25">
      <c r="A3" s="1"/>
      <c r="B3" s="1"/>
      <c r="C3" s="2"/>
      <c r="D3" s="3"/>
      <c r="E3" s="3"/>
      <c r="I3" s="5" t="s">
        <v>27</v>
      </c>
      <c r="K3" s="6"/>
      <c r="L3" s="3"/>
      <c r="M3" s="7"/>
    </row>
    <row r="4" spans="1:13" s="4" customFormat="1" ht="18" x14ac:dyDescent="0.25">
      <c r="A4" s="1"/>
      <c r="B4" s="1"/>
      <c r="C4" s="2"/>
      <c r="D4" s="3"/>
      <c r="E4" s="3"/>
      <c r="I4" s="8"/>
      <c r="K4" s="6"/>
      <c r="L4" s="3"/>
      <c r="M4" s="7"/>
    </row>
    <row r="5" spans="1:13" s="4" customFormat="1" ht="18.75" x14ac:dyDescent="0.25">
      <c r="A5" s="1"/>
      <c r="B5" s="1"/>
      <c r="C5" s="2"/>
      <c r="D5" s="3"/>
      <c r="E5" s="3"/>
      <c r="I5" s="5" t="s">
        <v>2</v>
      </c>
      <c r="K5" s="6"/>
      <c r="L5" s="3"/>
      <c r="M5" s="7"/>
    </row>
    <row r="6" spans="1:13" s="4" customFormat="1" ht="18.75" x14ac:dyDescent="0.25">
      <c r="A6" s="1"/>
      <c r="B6" s="1"/>
      <c r="C6" s="2"/>
      <c r="D6" s="3"/>
      <c r="E6" s="3"/>
      <c r="I6" s="5"/>
      <c r="K6" s="6"/>
      <c r="L6" s="3"/>
      <c r="M6" s="7"/>
    </row>
    <row r="7" spans="1:13" s="4" customFormat="1" ht="35.1" customHeight="1" x14ac:dyDescent="0.25">
      <c r="A7" s="1"/>
      <c r="B7" s="1"/>
      <c r="C7" s="9"/>
      <c r="D7" s="1"/>
      <c r="E7" s="1"/>
      <c r="F7" s="10"/>
      <c r="G7" s="11"/>
      <c r="H7" s="12"/>
      <c r="I7" s="13"/>
      <c r="J7" s="11"/>
      <c r="K7" s="12"/>
      <c r="L7" s="1"/>
      <c r="M7" s="7"/>
    </row>
    <row r="8" spans="1:13" s="4" customFormat="1" ht="35.1" customHeight="1" x14ac:dyDescent="0.25">
      <c r="A8" s="1"/>
      <c r="B8" s="1"/>
      <c r="C8" s="9"/>
      <c r="D8" s="1"/>
      <c r="E8" s="1"/>
      <c r="F8" s="10"/>
      <c r="G8" s="11"/>
      <c r="H8" s="12"/>
      <c r="I8" s="13"/>
      <c r="J8" s="11"/>
      <c r="K8" s="12"/>
      <c r="L8" s="1"/>
      <c r="M8" s="7"/>
    </row>
    <row r="9" spans="1:13" s="4" customFormat="1" ht="35.1" customHeight="1" x14ac:dyDescent="0.25">
      <c r="A9" s="1"/>
      <c r="B9" s="1"/>
      <c r="C9" s="9"/>
      <c r="D9" s="1"/>
      <c r="E9" s="1"/>
      <c r="F9" s="10"/>
      <c r="G9" s="11"/>
      <c r="H9" s="12"/>
      <c r="I9" s="13"/>
      <c r="J9" s="11"/>
      <c r="K9" s="12"/>
      <c r="L9" s="1"/>
      <c r="M9" s="7"/>
    </row>
    <row r="10" spans="1:13" s="4" customFormat="1" ht="35.1" customHeight="1" x14ac:dyDescent="0.25">
      <c r="A10" s="1"/>
      <c r="B10" s="1"/>
      <c r="C10" s="9"/>
      <c r="D10" s="1"/>
      <c r="E10" s="1"/>
      <c r="F10" s="10"/>
      <c r="G10" s="11"/>
      <c r="H10" s="12"/>
      <c r="I10" s="13"/>
      <c r="J10" s="11"/>
      <c r="K10" s="12"/>
      <c r="L10" s="1"/>
      <c r="M10" s="7"/>
    </row>
    <row r="11" spans="1:13" s="4" customFormat="1" ht="35.1" customHeight="1" x14ac:dyDescent="0.25">
      <c r="A11" s="1"/>
      <c r="B11" s="1"/>
      <c r="C11" s="9"/>
      <c r="D11" s="1"/>
      <c r="E11" s="1"/>
      <c r="F11" s="10"/>
      <c r="G11" s="11"/>
      <c r="H11" s="12"/>
      <c r="I11" s="13"/>
      <c r="J11" s="11"/>
      <c r="K11" s="12"/>
      <c r="L11" s="1"/>
      <c r="M11" s="7"/>
    </row>
    <row r="12" spans="1:13" s="4" customFormat="1" ht="35.1" customHeight="1" x14ac:dyDescent="0.25">
      <c r="A12" s="1"/>
      <c r="B12" s="1"/>
      <c r="C12" s="9"/>
      <c r="D12" s="1"/>
      <c r="E12" s="1"/>
      <c r="F12" s="10"/>
      <c r="G12" s="11"/>
      <c r="H12" s="12"/>
      <c r="I12" s="13"/>
      <c r="J12" s="11"/>
      <c r="K12" s="12"/>
      <c r="L12" s="1"/>
      <c r="M12" s="7"/>
    </row>
    <row r="13" spans="1:13" s="4" customFormat="1" ht="35.1" customHeight="1" x14ac:dyDescent="0.25">
      <c r="A13" s="1"/>
      <c r="B13" s="1"/>
      <c r="C13" s="9"/>
      <c r="D13" s="1"/>
      <c r="E13" s="1"/>
      <c r="F13" s="10"/>
      <c r="G13" s="11"/>
      <c r="H13" s="12"/>
      <c r="I13" s="13"/>
      <c r="J13" s="11"/>
      <c r="K13" s="12"/>
      <c r="L13" s="1"/>
      <c r="M13" s="7"/>
    </row>
    <row r="14" spans="1:13" s="4" customFormat="1" ht="35.1" customHeight="1" x14ac:dyDescent="0.25">
      <c r="A14" s="1"/>
      <c r="B14" s="1"/>
      <c r="C14" s="9"/>
      <c r="D14" s="1"/>
      <c r="E14" s="1"/>
      <c r="F14" s="10"/>
      <c r="G14" s="11"/>
      <c r="H14" s="12"/>
      <c r="I14" s="13"/>
      <c r="J14" s="11"/>
      <c r="K14" s="12"/>
      <c r="L14" s="1"/>
      <c r="M14" s="7"/>
    </row>
    <row r="15" spans="1:13" s="4" customFormat="1" ht="35.1" customHeight="1" x14ac:dyDescent="0.25">
      <c r="A15" s="1"/>
      <c r="B15" s="1"/>
      <c r="C15" s="9"/>
      <c r="D15" s="1"/>
      <c r="E15" s="1"/>
      <c r="F15" s="10"/>
      <c r="G15" s="11"/>
      <c r="I15" s="14"/>
      <c r="K15" s="12"/>
      <c r="L15" s="1"/>
      <c r="M15" s="7"/>
    </row>
    <row r="16" spans="1:13" s="4" customFormat="1" ht="30" customHeight="1" x14ac:dyDescent="0.35">
      <c r="A16" s="1"/>
      <c r="B16" s="1"/>
      <c r="C16" s="9"/>
      <c r="D16" s="1"/>
      <c r="E16" s="1"/>
      <c r="F16" s="15"/>
      <c r="G16" s="16"/>
      <c r="I16" s="17" t="s">
        <v>28</v>
      </c>
      <c r="K16" s="12"/>
      <c r="L16" s="1"/>
      <c r="M16" s="7"/>
    </row>
    <row r="17" spans="1:13" s="4" customFormat="1" ht="30" customHeight="1" x14ac:dyDescent="0.35">
      <c r="A17" s="1"/>
      <c r="B17" s="1"/>
      <c r="C17" s="9"/>
      <c r="D17" s="1"/>
      <c r="E17" s="1"/>
      <c r="F17" s="10"/>
      <c r="G17" s="16"/>
      <c r="I17" s="17" t="s">
        <v>29</v>
      </c>
      <c r="K17" s="12"/>
      <c r="L17" s="1"/>
      <c r="M17" s="7"/>
    </row>
    <row r="18" spans="1:13" s="4" customFormat="1" ht="30" customHeight="1" x14ac:dyDescent="0.35">
      <c r="A18" s="1"/>
      <c r="B18" s="1"/>
      <c r="C18" s="9"/>
      <c r="D18" s="1"/>
      <c r="E18" s="1"/>
      <c r="F18" s="10"/>
      <c r="G18" s="16"/>
      <c r="H18" s="18"/>
      <c r="I18" s="17" t="s">
        <v>30</v>
      </c>
      <c r="J18" s="19"/>
      <c r="K18" s="12"/>
      <c r="L18" s="1"/>
      <c r="M18" s="7"/>
    </row>
    <row r="19" spans="1:13" s="4" customFormat="1" ht="30" customHeight="1" x14ac:dyDescent="0.35">
      <c r="A19" s="1"/>
      <c r="B19" s="1"/>
      <c r="C19" s="9"/>
      <c r="D19" s="1"/>
      <c r="E19" s="1"/>
      <c r="F19" s="10"/>
      <c r="G19" s="16"/>
      <c r="H19" s="18"/>
      <c r="I19" s="17"/>
      <c r="J19" s="19"/>
      <c r="K19" s="12"/>
      <c r="L19" s="1"/>
      <c r="M19" s="7"/>
    </row>
    <row r="20" spans="1:13" s="4" customFormat="1" ht="30" customHeight="1" x14ac:dyDescent="0.35">
      <c r="A20" s="1"/>
      <c r="B20" s="1"/>
      <c r="C20" s="9"/>
      <c r="D20" s="1"/>
      <c r="E20" s="1"/>
      <c r="F20" s="10"/>
      <c r="G20" s="16"/>
      <c r="H20" s="18"/>
      <c r="I20" s="18"/>
      <c r="J20" s="19"/>
      <c r="K20" s="12"/>
      <c r="L20" s="1"/>
      <c r="M20" s="7"/>
    </row>
    <row r="21" spans="1:13" s="4" customFormat="1" ht="30" customHeight="1" x14ac:dyDescent="0.25">
      <c r="A21" s="1"/>
      <c r="B21" s="1"/>
      <c r="C21" s="9"/>
      <c r="D21" s="1"/>
      <c r="E21" s="1"/>
      <c r="F21" s="10"/>
      <c r="I21" s="64" t="s">
        <v>3</v>
      </c>
      <c r="J21" s="19"/>
      <c r="K21" s="12"/>
      <c r="L21" s="1"/>
      <c r="M21" s="7"/>
    </row>
    <row r="22" spans="1:13" s="4" customFormat="1" ht="30" customHeight="1" x14ac:dyDescent="0.35">
      <c r="A22" s="1"/>
      <c r="B22" s="1"/>
      <c r="C22" s="9"/>
      <c r="D22" s="1"/>
      <c r="E22" s="1"/>
      <c r="F22" s="10"/>
      <c r="G22" s="16"/>
      <c r="H22" s="12"/>
      <c r="I22" s="13"/>
      <c r="J22" s="19"/>
      <c r="K22" s="12"/>
      <c r="L22" s="1"/>
      <c r="M22" s="7"/>
    </row>
    <row r="23" spans="1:13" s="4" customFormat="1" ht="30" customHeight="1" x14ac:dyDescent="0.35">
      <c r="A23" s="1"/>
      <c r="B23" s="1"/>
      <c r="C23" s="9"/>
      <c r="D23" s="1"/>
      <c r="E23" s="1"/>
      <c r="F23" s="10"/>
      <c r="G23" s="11"/>
      <c r="H23" s="20"/>
      <c r="I23" s="13"/>
      <c r="J23" s="11"/>
      <c r="K23" s="12"/>
      <c r="L23" s="1"/>
      <c r="M23" s="7"/>
    </row>
    <row r="24" spans="1:13" s="4" customFormat="1" ht="22.15" customHeight="1" x14ac:dyDescent="0.25">
      <c r="A24" s="1"/>
      <c r="B24" s="1"/>
      <c r="C24" s="9"/>
      <c r="D24" s="1"/>
      <c r="E24" s="1"/>
      <c r="F24" s="10"/>
      <c r="G24" s="10"/>
      <c r="H24" s="12"/>
      <c r="I24" s="13"/>
      <c r="K24" s="12"/>
      <c r="L24" s="1"/>
      <c r="M24" s="7"/>
    </row>
    <row r="25" spans="1:13" s="4" customFormat="1" ht="18" x14ac:dyDescent="0.25">
      <c r="A25" s="1"/>
      <c r="B25" s="1"/>
      <c r="C25" s="9"/>
      <c r="D25" s="1"/>
      <c r="E25" s="1"/>
      <c r="F25" s="21"/>
      <c r="I25" s="13"/>
      <c r="J25" s="11"/>
      <c r="K25" s="12"/>
      <c r="L25" s="1"/>
      <c r="M25" s="7"/>
    </row>
    <row r="26" spans="1:13" s="4" customFormat="1" ht="18" x14ac:dyDescent="0.25">
      <c r="A26" s="1"/>
      <c r="B26" s="1"/>
      <c r="C26" s="9"/>
      <c r="D26" s="1"/>
      <c r="E26" s="1"/>
      <c r="F26" s="21"/>
      <c r="I26" s="13"/>
      <c r="J26" s="11"/>
      <c r="K26" s="12"/>
      <c r="L26" s="1"/>
      <c r="M26" s="7"/>
    </row>
    <row r="27" spans="1:13" s="4" customFormat="1" ht="18" x14ac:dyDescent="0.25">
      <c r="A27" s="1"/>
      <c r="B27" s="1"/>
      <c r="C27" s="9"/>
      <c r="D27" s="1"/>
      <c r="E27" s="1"/>
      <c r="F27" s="21"/>
      <c r="I27" s="13"/>
      <c r="J27" s="11"/>
      <c r="K27" s="12"/>
      <c r="L27" s="1"/>
      <c r="M27" s="7"/>
    </row>
    <row r="28" spans="1:13" s="4" customFormat="1" ht="18" x14ac:dyDescent="0.25">
      <c r="A28" s="1"/>
      <c r="B28" s="1"/>
      <c r="C28" s="9"/>
      <c r="D28" s="1"/>
      <c r="E28" s="1"/>
      <c r="F28" s="21"/>
      <c r="I28" s="13"/>
      <c r="J28" s="11"/>
      <c r="K28" s="12"/>
      <c r="L28" s="1"/>
      <c r="M28" s="7"/>
    </row>
    <row r="29" spans="1:13" s="4" customFormat="1" ht="18" x14ac:dyDescent="0.25">
      <c r="A29" s="1"/>
      <c r="B29" s="1"/>
      <c r="C29" s="9"/>
      <c r="D29" s="1"/>
      <c r="E29" s="1"/>
      <c r="F29" s="21"/>
      <c r="I29" s="13"/>
      <c r="J29" s="11"/>
      <c r="K29" s="12"/>
      <c r="L29" s="1"/>
      <c r="M29" s="7"/>
    </row>
    <row r="30" spans="1:13" s="4" customFormat="1" ht="18" x14ac:dyDescent="0.25">
      <c r="A30" s="1"/>
      <c r="B30" s="1"/>
      <c r="C30" s="9"/>
      <c r="D30" s="1"/>
      <c r="E30" s="1"/>
      <c r="F30" s="21"/>
      <c r="I30" s="13"/>
      <c r="J30" s="11"/>
      <c r="K30" s="12"/>
      <c r="L30" s="1"/>
      <c r="M30" s="7"/>
    </row>
    <row r="31" spans="1:13" s="4" customFormat="1" ht="18.75" x14ac:dyDescent="0.3">
      <c r="A31" s="1"/>
      <c r="B31" s="1"/>
      <c r="C31" s="9"/>
      <c r="D31" s="1"/>
      <c r="E31" s="1"/>
      <c r="F31" s="22"/>
      <c r="K31" s="12"/>
      <c r="L31" s="1"/>
      <c r="M31" s="7"/>
    </row>
    <row r="32" spans="1:13" s="25" customFormat="1" ht="22.15" customHeight="1" x14ac:dyDescent="0.25">
      <c r="A32" s="23"/>
      <c r="B32" s="24"/>
      <c r="F32" s="26"/>
      <c r="G32" s="26"/>
      <c r="H32" s="27"/>
      <c r="I32" s="28" t="s">
        <v>4</v>
      </c>
      <c r="J32" s="21"/>
      <c r="K32" s="21"/>
      <c r="L32" s="29"/>
      <c r="M32" s="30"/>
    </row>
    <row r="33" spans="1:13" s="4" customFormat="1" ht="15.75" x14ac:dyDescent="0.25">
      <c r="A33" s="1"/>
      <c r="B33" s="1"/>
      <c r="C33" s="9"/>
      <c r="D33" s="1"/>
      <c r="E33" s="1"/>
      <c r="F33" s="10"/>
      <c r="G33" s="11"/>
      <c r="H33" s="12"/>
      <c r="I33" s="28" t="s">
        <v>32</v>
      </c>
      <c r="J33" s="11"/>
      <c r="K33" s="12"/>
      <c r="L33" s="1"/>
      <c r="M33" s="7"/>
    </row>
    <row r="34" spans="1:13" s="4" customFormat="1" ht="15.75" x14ac:dyDescent="0.25">
      <c r="A34" s="1"/>
      <c r="B34" s="1"/>
      <c r="C34" s="9"/>
      <c r="D34" s="1"/>
      <c r="E34" s="1"/>
      <c r="F34" s="10"/>
      <c r="G34" s="11"/>
      <c r="H34" s="12"/>
      <c r="I34" s="31"/>
      <c r="J34" s="11"/>
      <c r="K34" s="12"/>
      <c r="L34" s="1"/>
      <c r="M34" s="7"/>
    </row>
    <row r="35" spans="1:13" s="4" customFormat="1" ht="15.75" x14ac:dyDescent="0.25">
      <c r="A35" s="1"/>
      <c r="B35" s="1"/>
      <c r="C35" s="9"/>
      <c r="D35" s="1"/>
      <c r="E35" s="1"/>
      <c r="F35" s="10"/>
      <c r="G35" s="11"/>
      <c r="H35" s="12"/>
      <c r="I35" s="28" t="s">
        <v>31</v>
      </c>
      <c r="J35" s="11"/>
      <c r="K35" s="12"/>
      <c r="L35" s="1"/>
      <c r="M35" s="7"/>
    </row>
    <row r="36" spans="1:13" s="4" customFormat="1" ht="12" x14ac:dyDescent="0.25">
      <c r="A36" s="1"/>
      <c r="B36" s="1"/>
      <c r="C36" s="9"/>
      <c r="D36" s="1"/>
      <c r="E36" s="1"/>
      <c r="F36" s="10"/>
      <c r="G36" s="11"/>
      <c r="H36" s="12"/>
      <c r="I36" s="13"/>
      <c r="J36" s="11"/>
      <c r="K36" s="12"/>
      <c r="L36" s="1"/>
      <c r="M36" s="7"/>
    </row>
    <row r="37" spans="1:13" s="4" customFormat="1" ht="12" x14ac:dyDescent="0.25">
      <c r="A37" s="1"/>
      <c r="B37" s="1"/>
      <c r="C37" s="9"/>
      <c r="D37" s="1"/>
      <c r="E37" s="1"/>
      <c r="F37" s="10"/>
      <c r="G37" s="11"/>
      <c r="H37" s="12"/>
      <c r="I37" s="13"/>
      <c r="J37" s="11"/>
      <c r="K37" s="12"/>
      <c r="L37" s="1"/>
      <c r="M37" s="7"/>
    </row>
    <row r="38" spans="1:13" s="4" customFormat="1" ht="12" x14ac:dyDescent="0.25">
      <c r="A38" s="1"/>
      <c r="B38" s="1"/>
      <c r="C38" s="9"/>
      <c r="D38" s="1"/>
      <c r="E38" s="1"/>
      <c r="F38" s="10"/>
      <c r="G38" s="11"/>
      <c r="H38" s="12"/>
      <c r="I38" s="13"/>
      <c r="J38" s="11"/>
      <c r="K38" s="12"/>
      <c r="L38" s="1"/>
      <c r="M38" s="7"/>
    </row>
    <row r="39" spans="1:13" s="4" customFormat="1" ht="12" x14ac:dyDescent="0.25">
      <c r="A39" s="1"/>
      <c r="B39" s="1"/>
      <c r="C39" s="9"/>
      <c r="D39" s="1"/>
      <c r="E39" s="1"/>
      <c r="F39" s="10"/>
      <c r="G39" s="11"/>
      <c r="H39" s="12"/>
      <c r="I39" s="13"/>
      <c r="J39" s="11"/>
      <c r="K39" s="12"/>
      <c r="L39" s="1"/>
      <c r="M39" s="7"/>
    </row>
    <row r="40" spans="1:13" s="4" customFormat="1" ht="12" x14ac:dyDescent="0.25">
      <c r="A40" s="1"/>
      <c r="B40" s="1"/>
      <c r="C40" s="9"/>
      <c r="D40" s="1"/>
      <c r="E40" s="1"/>
      <c r="F40" s="10"/>
      <c r="G40" s="11"/>
      <c r="H40" s="12"/>
      <c r="I40" s="13"/>
      <c r="J40" s="11"/>
      <c r="K40" s="12"/>
      <c r="L40" s="1"/>
      <c r="M40" s="7"/>
    </row>
    <row r="41" spans="1:13" s="4" customFormat="1" ht="12" x14ac:dyDescent="0.25">
      <c r="A41" s="1"/>
      <c r="B41" s="1"/>
      <c r="C41" s="9"/>
      <c r="D41" s="1"/>
      <c r="E41" s="1"/>
      <c r="F41" s="10"/>
      <c r="G41" s="11"/>
      <c r="H41" s="12"/>
      <c r="I41" s="13"/>
      <c r="J41" s="11"/>
      <c r="K41" s="12"/>
      <c r="L41" s="1"/>
      <c r="M41" s="7"/>
    </row>
    <row r="42" spans="1:13" s="4" customFormat="1" ht="12" x14ac:dyDescent="0.25">
      <c r="A42" s="1"/>
      <c r="B42" s="1"/>
      <c r="C42" s="9"/>
      <c r="D42" s="1"/>
      <c r="E42" s="1"/>
      <c r="F42" s="10"/>
      <c r="G42" s="11"/>
      <c r="H42" s="12"/>
      <c r="I42" s="13"/>
      <c r="J42" s="11"/>
      <c r="K42" s="12"/>
      <c r="L42" s="1"/>
      <c r="M42" s="7"/>
    </row>
    <row r="43" spans="1:13" s="4" customFormat="1" ht="12" x14ac:dyDescent="0.25">
      <c r="A43" s="1"/>
      <c r="B43" s="1"/>
      <c r="C43" s="9"/>
      <c r="D43" s="1"/>
      <c r="E43" s="1"/>
      <c r="F43" s="10"/>
      <c r="G43" s="11"/>
      <c r="H43" s="12"/>
      <c r="I43" s="13"/>
      <c r="J43" s="11"/>
      <c r="K43" s="12"/>
      <c r="L43" s="1"/>
      <c r="M43" s="7"/>
    </row>
    <row r="44" spans="1:13" s="4" customFormat="1" ht="12" x14ac:dyDescent="0.25">
      <c r="A44" s="1"/>
      <c r="B44" s="1"/>
      <c r="C44" s="9"/>
      <c r="D44" s="1"/>
      <c r="E44" s="1"/>
      <c r="F44" s="10"/>
      <c r="G44" s="11"/>
      <c r="H44" s="12"/>
      <c r="I44" s="13"/>
      <c r="J44" s="11"/>
      <c r="K44" s="12"/>
      <c r="L44" s="1"/>
      <c r="M44" s="7"/>
    </row>
    <row r="45" spans="1:13" s="4" customFormat="1" ht="12" x14ac:dyDescent="0.25">
      <c r="A45" s="1"/>
      <c r="B45" s="1"/>
      <c r="C45" s="9"/>
      <c r="D45" s="1"/>
      <c r="E45" s="1"/>
      <c r="F45" s="10"/>
      <c r="G45" s="11"/>
      <c r="H45" s="12"/>
      <c r="I45" s="13"/>
      <c r="J45" s="11"/>
      <c r="K45" s="12"/>
      <c r="L45" s="1"/>
      <c r="M45" s="7"/>
    </row>
    <row r="46" spans="1:13" s="4" customFormat="1" ht="12" x14ac:dyDescent="0.25">
      <c r="A46" s="1"/>
      <c r="B46" s="1"/>
      <c r="C46" s="9"/>
      <c r="D46" s="1"/>
      <c r="E46" s="1"/>
      <c r="F46" s="10"/>
      <c r="G46" s="11"/>
      <c r="H46" s="12"/>
      <c r="I46" s="13"/>
      <c r="J46" s="11"/>
      <c r="K46" s="12"/>
      <c r="L46" s="1"/>
      <c r="M46" s="7"/>
    </row>
    <row r="47" spans="1:13" s="4" customFormat="1" ht="12" x14ac:dyDescent="0.25">
      <c r="A47" s="1"/>
      <c r="B47" s="1"/>
      <c r="C47" s="9"/>
      <c r="D47" s="1"/>
      <c r="E47" s="1"/>
      <c r="F47" s="10"/>
      <c r="G47" s="11"/>
      <c r="H47" s="12"/>
      <c r="I47" s="13"/>
      <c r="J47" s="11"/>
      <c r="K47" s="12"/>
      <c r="L47" s="1"/>
      <c r="M47" s="7"/>
    </row>
    <row r="48" spans="1:13" s="4" customFormat="1" ht="12" x14ac:dyDescent="0.25">
      <c r="A48" s="1"/>
      <c r="B48" s="1"/>
      <c r="C48" s="9"/>
      <c r="D48" s="1"/>
      <c r="E48" s="1"/>
      <c r="F48" s="10"/>
      <c r="G48" s="11"/>
      <c r="H48" s="12"/>
      <c r="I48" s="13"/>
      <c r="J48" s="11"/>
      <c r="K48" s="12"/>
      <c r="L48" s="1"/>
      <c r="M48" s="7"/>
    </row>
    <row r="49" spans="1:13" s="4" customFormat="1" ht="12" x14ac:dyDescent="0.25">
      <c r="A49" s="1"/>
      <c r="B49" s="1"/>
      <c r="C49" s="9"/>
      <c r="D49" s="1"/>
      <c r="E49" s="1"/>
      <c r="F49" s="10"/>
      <c r="G49" s="11"/>
      <c r="H49" s="12"/>
      <c r="I49" s="13"/>
      <c r="J49" s="11"/>
      <c r="K49" s="12"/>
      <c r="L49" s="1"/>
      <c r="M49" s="7"/>
    </row>
    <row r="50" spans="1:13" s="4" customFormat="1" ht="12" x14ac:dyDescent="0.25">
      <c r="A50" s="1"/>
      <c r="B50" s="1"/>
      <c r="C50" s="9"/>
      <c r="D50" s="1"/>
      <c r="E50" s="1"/>
      <c r="F50" s="10"/>
      <c r="G50" s="11"/>
      <c r="H50" s="12"/>
      <c r="I50" s="13"/>
      <c r="J50" s="11"/>
      <c r="K50" s="12"/>
      <c r="L50" s="1"/>
      <c r="M50" s="7"/>
    </row>
    <row r="51" spans="1:13" s="4" customFormat="1" ht="12" x14ac:dyDescent="0.25">
      <c r="A51" s="1"/>
      <c r="B51" s="1"/>
      <c r="C51" s="9"/>
      <c r="D51" s="1"/>
      <c r="E51" s="1"/>
      <c r="F51" s="10"/>
      <c r="G51" s="11"/>
      <c r="H51" s="12"/>
      <c r="I51" s="13"/>
      <c r="J51" s="11"/>
      <c r="K51" s="12"/>
      <c r="L51" s="1"/>
      <c r="M51" s="7"/>
    </row>
    <row r="52" spans="1:13" s="4" customFormat="1" ht="12" x14ac:dyDescent="0.25">
      <c r="A52" s="1"/>
      <c r="B52" s="1"/>
      <c r="C52" s="9"/>
      <c r="D52" s="1"/>
      <c r="E52" s="1"/>
      <c r="F52" s="10"/>
      <c r="G52" s="11"/>
      <c r="H52" s="12"/>
      <c r="I52" s="13"/>
      <c r="J52" s="11"/>
      <c r="K52" s="12"/>
      <c r="L52" s="1"/>
      <c r="M52" s="7"/>
    </row>
    <row r="53" spans="1:13" s="4" customFormat="1" ht="12" x14ac:dyDescent="0.25">
      <c r="A53" s="1"/>
      <c r="B53" s="1"/>
      <c r="C53" s="9"/>
      <c r="D53" s="1"/>
      <c r="E53" s="1"/>
      <c r="F53" s="10"/>
      <c r="G53" s="11"/>
      <c r="H53" s="12"/>
      <c r="I53" s="13"/>
      <c r="J53" s="11"/>
      <c r="K53" s="12"/>
      <c r="L53" s="1"/>
      <c r="M53" s="7"/>
    </row>
    <row r="54" spans="1:13" s="4" customFormat="1" ht="12" x14ac:dyDescent="0.25">
      <c r="A54" s="1"/>
      <c r="B54" s="1"/>
      <c r="C54" s="9"/>
      <c r="D54" s="1"/>
      <c r="E54" s="1"/>
      <c r="F54" s="10"/>
      <c r="G54" s="11"/>
      <c r="H54" s="12"/>
      <c r="I54" s="13"/>
      <c r="J54" s="11"/>
      <c r="K54" s="12"/>
      <c r="L54" s="1"/>
      <c r="M54" s="7"/>
    </row>
    <row r="55" spans="1:13" s="4" customFormat="1" ht="12" x14ac:dyDescent="0.25">
      <c r="A55" s="1"/>
      <c r="B55" s="1"/>
      <c r="C55" s="9"/>
      <c r="D55" s="1"/>
      <c r="E55" s="1"/>
      <c r="F55" s="10"/>
      <c r="G55" s="11"/>
      <c r="H55" s="12"/>
      <c r="I55" s="13"/>
      <c r="J55" s="11"/>
      <c r="K55" s="12"/>
      <c r="L55" s="1"/>
      <c r="M55" s="7"/>
    </row>
    <row r="56" spans="1:13" s="4" customFormat="1" ht="12" x14ac:dyDescent="0.25">
      <c r="A56" s="1"/>
      <c r="B56" s="1"/>
      <c r="C56" s="9"/>
      <c r="D56" s="1"/>
      <c r="E56" s="1"/>
      <c r="F56" s="10"/>
      <c r="G56" s="11"/>
      <c r="H56" s="12"/>
      <c r="I56" s="13"/>
      <c r="J56" s="11"/>
      <c r="K56" s="12"/>
      <c r="L56" s="1"/>
      <c r="M56" s="7"/>
    </row>
    <row r="57" spans="1:13" s="4" customFormat="1" ht="12" x14ac:dyDescent="0.25">
      <c r="A57" s="1"/>
      <c r="B57" s="1"/>
      <c r="C57" s="9"/>
      <c r="D57" s="1"/>
      <c r="E57" s="1"/>
      <c r="F57" s="10"/>
      <c r="G57" s="11"/>
      <c r="H57" s="12"/>
      <c r="I57" s="13"/>
      <c r="J57" s="11"/>
      <c r="K57" s="12"/>
      <c r="L57" s="1"/>
      <c r="M57" s="7"/>
    </row>
    <row r="58" spans="1:13" s="4" customFormat="1" ht="12" x14ac:dyDescent="0.25">
      <c r="A58" s="1"/>
      <c r="B58" s="1"/>
      <c r="C58" s="9"/>
      <c r="D58" s="1"/>
      <c r="E58" s="1"/>
      <c r="F58" s="10"/>
      <c r="G58" s="11"/>
      <c r="H58" s="12"/>
      <c r="I58" s="13"/>
      <c r="J58" s="11"/>
      <c r="K58" s="12"/>
      <c r="L58" s="1"/>
      <c r="M58" s="7"/>
    </row>
    <row r="59" spans="1:13" s="4" customFormat="1" ht="12" x14ac:dyDescent="0.25">
      <c r="A59" s="1"/>
      <c r="B59" s="1"/>
      <c r="C59" s="9"/>
      <c r="D59" s="1"/>
      <c r="E59" s="1"/>
      <c r="F59" s="10"/>
      <c r="G59" s="11"/>
      <c r="H59" s="12"/>
      <c r="I59" s="13"/>
      <c r="J59" s="11"/>
      <c r="K59" s="12"/>
      <c r="L59" s="1"/>
      <c r="M59" s="7"/>
    </row>
    <row r="60" spans="1:13" s="4" customFormat="1" ht="12" x14ac:dyDescent="0.25">
      <c r="A60" s="1"/>
      <c r="B60" s="1"/>
      <c r="C60" s="9"/>
      <c r="D60" s="1"/>
      <c r="E60" s="1"/>
      <c r="F60" s="10"/>
      <c r="G60" s="11"/>
      <c r="H60" s="12"/>
      <c r="I60" s="13"/>
      <c r="J60" s="11"/>
      <c r="K60" s="12"/>
      <c r="L60" s="1"/>
      <c r="M60" s="7"/>
    </row>
    <row r="61" spans="1:13" s="4" customFormat="1" ht="12" x14ac:dyDescent="0.25">
      <c r="A61" s="1"/>
      <c r="B61" s="1"/>
      <c r="C61" s="9"/>
      <c r="D61" s="1"/>
      <c r="E61" s="1"/>
      <c r="F61" s="10"/>
      <c r="G61" s="11"/>
      <c r="H61" s="12"/>
      <c r="I61" s="13"/>
      <c r="J61" s="11"/>
      <c r="K61" s="12"/>
      <c r="L61" s="1"/>
      <c r="M61" s="7"/>
    </row>
    <row r="62" spans="1:13" s="4" customFormat="1" ht="12" x14ac:dyDescent="0.25">
      <c r="A62" s="1"/>
      <c r="B62" s="1"/>
      <c r="C62" s="9"/>
      <c r="D62" s="1"/>
      <c r="E62" s="1"/>
      <c r="F62" s="10"/>
      <c r="G62" s="11"/>
      <c r="H62" s="12"/>
      <c r="I62" s="13"/>
      <c r="J62" s="11"/>
      <c r="K62" s="12"/>
      <c r="L62" s="1"/>
      <c r="M62" s="7"/>
    </row>
    <row r="63" spans="1:13" s="4" customFormat="1" ht="12" x14ac:dyDescent="0.25">
      <c r="A63" s="1"/>
      <c r="B63" s="1"/>
      <c r="C63" s="9"/>
      <c r="D63" s="1"/>
      <c r="E63" s="1"/>
      <c r="F63" s="10"/>
      <c r="G63" s="11"/>
      <c r="H63" s="12"/>
      <c r="I63" s="13"/>
      <c r="J63" s="11"/>
      <c r="K63" s="12"/>
      <c r="L63" s="1"/>
      <c r="M63" s="7"/>
    </row>
    <row r="64" spans="1:13" s="4" customFormat="1" ht="12" x14ac:dyDescent="0.25">
      <c r="A64" s="1"/>
      <c r="B64" s="1"/>
      <c r="C64" s="9"/>
      <c r="D64" s="1"/>
      <c r="E64" s="1"/>
      <c r="F64" s="10"/>
      <c r="G64" s="11"/>
      <c r="H64" s="12"/>
      <c r="I64" s="13"/>
      <c r="J64" s="11"/>
      <c r="K64" s="12"/>
      <c r="L64" s="1"/>
      <c r="M64" s="7"/>
    </row>
    <row r="65" spans="1:13" s="4" customFormat="1" ht="12" x14ac:dyDescent="0.25">
      <c r="A65" s="1"/>
      <c r="B65" s="1"/>
      <c r="C65" s="9"/>
      <c r="D65" s="1"/>
      <c r="E65" s="1"/>
      <c r="F65" s="10"/>
      <c r="G65" s="11"/>
      <c r="H65" s="12"/>
      <c r="I65" s="13"/>
      <c r="J65" s="11"/>
      <c r="K65" s="12"/>
      <c r="L65" s="1"/>
      <c r="M65" s="7"/>
    </row>
    <row r="66" spans="1:13" s="4" customFormat="1" ht="12" x14ac:dyDescent="0.25">
      <c r="A66" s="1"/>
      <c r="B66" s="1"/>
      <c r="C66" s="9"/>
      <c r="D66" s="1"/>
      <c r="E66" s="1"/>
      <c r="F66" s="10"/>
      <c r="G66" s="11"/>
      <c r="H66" s="12"/>
      <c r="I66" s="13"/>
      <c r="J66" s="11"/>
      <c r="K66" s="12"/>
      <c r="L66" s="1"/>
      <c r="M66" s="7"/>
    </row>
    <row r="67" spans="1:13" s="4" customFormat="1" ht="12" x14ac:dyDescent="0.25">
      <c r="A67" s="1"/>
      <c r="B67" s="1"/>
      <c r="C67" s="9"/>
      <c r="D67" s="1"/>
      <c r="E67" s="1"/>
      <c r="F67" s="10"/>
      <c r="G67" s="11"/>
      <c r="H67" s="12"/>
      <c r="I67" s="13"/>
      <c r="J67" s="11"/>
      <c r="K67" s="12"/>
      <c r="L67" s="1"/>
      <c r="M67" s="7"/>
    </row>
    <row r="68" spans="1:13" s="4" customFormat="1" ht="12" x14ac:dyDescent="0.25">
      <c r="A68" s="1"/>
      <c r="B68" s="1"/>
      <c r="C68" s="9"/>
      <c r="D68" s="1"/>
      <c r="E68" s="1"/>
      <c r="F68" s="10"/>
      <c r="G68" s="11"/>
      <c r="H68" s="12"/>
      <c r="I68" s="13"/>
      <c r="J68" s="11"/>
      <c r="K68" s="12"/>
      <c r="L68" s="1"/>
      <c r="M68" s="7"/>
    </row>
    <row r="69" spans="1:13" s="4" customFormat="1" ht="12" x14ac:dyDescent="0.25">
      <c r="A69" s="1"/>
      <c r="B69" s="1"/>
      <c r="C69" s="9"/>
      <c r="D69" s="1"/>
      <c r="E69" s="1"/>
      <c r="F69" s="10"/>
      <c r="G69" s="11"/>
      <c r="H69" s="12"/>
      <c r="I69" s="13"/>
      <c r="J69" s="11"/>
      <c r="K69" s="12"/>
      <c r="L69" s="1"/>
      <c r="M69" s="7"/>
    </row>
    <row r="70" spans="1:13" s="4" customFormat="1" ht="12" x14ac:dyDescent="0.25">
      <c r="A70" s="1"/>
      <c r="B70" s="1"/>
      <c r="C70" s="9"/>
      <c r="D70" s="1"/>
      <c r="E70" s="1"/>
      <c r="F70" s="10"/>
      <c r="G70" s="11"/>
      <c r="H70" s="12"/>
      <c r="I70" s="13"/>
      <c r="J70" s="11"/>
      <c r="K70" s="12"/>
      <c r="L70" s="1"/>
      <c r="M70" s="7"/>
    </row>
    <row r="71" spans="1:13" s="4" customFormat="1" ht="12" x14ac:dyDescent="0.25">
      <c r="A71" s="1"/>
      <c r="B71" s="1"/>
      <c r="C71" s="9"/>
      <c r="D71" s="1"/>
      <c r="E71" s="1"/>
      <c r="F71" s="10"/>
      <c r="G71" s="11"/>
      <c r="H71" s="12"/>
      <c r="I71" s="13"/>
      <c r="J71" s="11"/>
      <c r="K71" s="12"/>
      <c r="L71" s="1"/>
      <c r="M71" s="7"/>
    </row>
    <row r="72" spans="1:13" s="4" customFormat="1" ht="12" x14ac:dyDescent="0.25">
      <c r="A72" s="1"/>
      <c r="B72" s="1"/>
      <c r="C72" s="9"/>
      <c r="D72" s="1"/>
      <c r="E72" s="1"/>
      <c r="F72" s="10"/>
      <c r="G72" s="11"/>
      <c r="H72" s="12"/>
      <c r="I72" s="13"/>
      <c r="J72" s="11"/>
      <c r="K72" s="12"/>
      <c r="L72" s="1"/>
      <c r="M72" s="7"/>
    </row>
    <row r="73" spans="1:13" s="4" customFormat="1" ht="12" x14ac:dyDescent="0.25">
      <c r="A73" s="1"/>
      <c r="B73" s="1"/>
      <c r="C73" s="9"/>
      <c r="D73" s="1"/>
      <c r="E73" s="1"/>
      <c r="F73" s="10"/>
      <c r="G73" s="11"/>
      <c r="H73" s="12"/>
      <c r="I73" s="13"/>
      <c r="J73" s="11"/>
      <c r="K73" s="12"/>
      <c r="L73" s="1"/>
      <c r="M73" s="7"/>
    </row>
    <row r="74" spans="1:13" s="4" customFormat="1" ht="12" x14ac:dyDescent="0.25">
      <c r="A74" s="1"/>
      <c r="B74" s="1"/>
      <c r="C74" s="9"/>
      <c r="D74" s="1"/>
      <c r="E74" s="1"/>
      <c r="F74" s="10"/>
      <c r="G74" s="11"/>
      <c r="H74" s="12"/>
      <c r="I74" s="13"/>
      <c r="J74" s="11"/>
      <c r="K74" s="12"/>
      <c r="L74" s="1"/>
      <c r="M74" s="7"/>
    </row>
    <row r="75" spans="1:13" s="4" customFormat="1" ht="12" x14ac:dyDescent="0.25">
      <c r="A75" s="1"/>
      <c r="B75" s="1"/>
      <c r="C75" s="9"/>
      <c r="D75" s="1"/>
      <c r="E75" s="1"/>
      <c r="F75" s="10"/>
      <c r="G75" s="11"/>
      <c r="H75" s="12"/>
      <c r="I75" s="13"/>
      <c r="J75" s="11"/>
      <c r="K75" s="12"/>
      <c r="L75" s="1"/>
      <c r="M75" s="7"/>
    </row>
    <row r="76" spans="1:13" s="4" customFormat="1" ht="12" x14ac:dyDescent="0.25">
      <c r="A76" s="1"/>
      <c r="B76" s="1"/>
      <c r="C76" s="9"/>
      <c r="D76" s="1"/>
      <c r="E76" s="1"/>
      <c r="F76" s="10"/>
      <c r="G76" s="11"/>
      <c r="H76" s="12"/>
      <c r="I76" s="13"/>
      <c r="J76" s="11"/>
      <c r="K76" s="12"/>
      <c r="L76" s="1"/>
      <c r="M76" s="7"/>
    </row>
    <row r="77" spans="1:13" s="4" customFormat="1" ht="12" x14ac:dyDescent="0.25">
      <c r="A77" s="1"/>
      <c r="B77" s="1"/>
      <c r="C77" s="9"/>
      <c r="D77" s="1"/>
      <c r="E77" s="1"/>
      <c r="F77" s="10"/>
      <c r="G77" s="11"/>
      <c r="H77" s="12"/>
      <c r="I77" s="13"/>
      <c r="J77" s="11"/>
      <c r="K77" s="12"/>
      <c r="L77" s="1"/>
      <c r="M77" s="7"/>
    </row>
    <row r="78" spans="1:13" s="4" customFormat="1" ht="12" x14ac:dyDescent="0.25">
      <c r="A78" s="1"/>
      <c r="B78" s="1"/>
      <c r="C78" s="9"/>
      <c r="D78" s="1"/>
      <c r="E78" s="1"/>
      <c r="F78" s="10"/>
      <c r="G78" s="11"/>
      <c r="H78" s="12"/>
      <c r="I78" s="13"/>
      <c r="J78" s="11"/>
      <c r="K78" s="12"/>
      <c r="L78" s="1"/>
      <c r="M78" s="7"/>
    </row>
    <row r="79" spans="1:13" s="4" customFormat="1" ht="12" x14ac:dyDescent="0.25">
      <c r="A79" s="1"/>
      <c r="B79" s="1"/>
      <c r="C79" s="9"/>
      <c r="D79" s="1"/>
      <c r="E79" s="1"/>
      <c r="F79" s="10"/>
      <c r="G79" s="11"/>
      <c r="H79" s="12"/>
      <c r="I79" s="13"/>
      <c r="J79" s="11"/>
      <c r="K79" s="12"/>
      <c r="L79" s="1"/>
      <c r="M79" s="7"/>
    </row>
    <row r="80" spans="1:13" s="4" customFormat="1" ht="12" x14ac:dyDescent="0.25">
      <c r="A80" s="1"/>
      <c r="B80" s="1"/>
      <c r="C80" s="9"/>
      <c r="D80" s="1"/>
      <c r="E80" s="1"/>
      <c r="F80" s="10"/>
      <c r="G80" s="11"/>
      <c r="H80" s="12"/>
      <c r="I80" s="13"/>
      <c r="J80" s="11"/>
      <c r="K80" s="12"/>
      <c r="L80" s="1"/>
      <c r="M80" s="7"/>
    </row>
    <row r="81" spans="1:13" s="4" customFormat="1" ht="12" x14ac:dyDescent="0.25">
      <c r="A81" s="1"/>
      <c r="B81" s="1"/>
      <c r="C81" s="9"/>
      <c r="D81" s="1"/>
      <c r="E81" s="1"/>
      <c r="F81" s="10"/>
      <c r="G81" s="11"/>
      <c r="H81" s="12"/>
      <c r="I81" s="13"/>
      <c r="J81" s="11"/>
      <c r="K81" s="12"/>
      <c r="L81" s="1"/>
      <c r="M81" s="7"/>
    </row>
    <row r="82" spans="1:13" s="4" customFormat="1" ht="12" x14ac:dyDescent="0.25">
      <c r="A82" s="1"/>
      <c r="B82" s="1"/>
      <c r="C82" s="9"/>
      <c r="D82" s="1"/>
      <c r="E82" s="1"/>
      <c r="F82" s="10"/>
      <c r="G82" s="11"/>
      <c r="H82" s="12"/>
      <c r="I82" s="13"/>
      <c r="J82" s="11"/>
      <c r="K82" s="12"/>
      <c r="L82" s="1"/>
      <c r="M82" s="7"/>
    </row>
    <row r="83" spans="1:13" s="4" customFormat="1" ht="12" x14ac:dyDescent="0.25">
      <c r="A83" s="1"/>
      <c r="B83" s="1"/>
      <c r="C83" s="9"/>
      <c r="D83" s="1"/>
      <c r="E83" s="1"/>
      <c r="F83" s="10"/>
      <c r="G83" s="11"/>
      <c r="H83" s="12"/>
      <c r="I83" s="13"/>
      <c r="J83" s="11"/>
      <c r="K83" s="12"/>
      <c r="L83" s="1"/>
      <c r="M83" s="7"/>
    </row>
    <row r="84" spans="1:13" s="4" customFormat="1" ht="12" x14ac:dyDescent="0.25">
      <c r="A84" s="1"/>
      <c r="B84" s="1"/>
      <c r="C84" s="9"/>
      <c r="D84" s="1"/>
      <c r="E84" s="1"/>
      <c r="F84" s="10"/>
      <c r="G84" s="11"/>
      <c r="H84" s="12"/>
      <c r="I84" s="13"/>
      <c r="J84" s="11"/>
      <c r="K84" s="12"/>
      <c r="L84" s="1"/>
      <c r="M84" s="7"/>
    </row>
    <row r="85" spans="1:13" s="4" customFormat="1" ht="12" x14ac:dyDescent="0.25">
      <c r="A85" s="1"/>
      <c r="B85" s="1"/>
      <c r="C85" s="9"/>
      <c r="D85" s="1"/>
      <c r="E85" s="1"/>
      <c r="F85" s="10"/>
      <c r="G85" s="11"/>
      <c r="H85" s="12"/>
      <c r="I85" s="13"/>
      <c r="J85" s="11"/>
      <c r="K85" s="12"/>
      <c r="L85" s="1"/>
      <c r="M85" s="7"/>
    </row>
    <row r="86" spans="1:13" s="4" customFormat="1" ht="12" x14ac:dyDescent="0.25">
      <c r="A86" s="1"/>
      <c r="B86" s="1"/>
      <c r="C86" s="9"/>
      <c r="D86" s="1"/>
      <c r="E86" s="1"/>
      <c r="F86" s="10"/>
      <c r="G86" s="11"/>
      <c r="H86" s="12"/>
      <c r="I86" s="13"/>
      <c r="J86" s="11"/>
      <c r="K86" s="12"/>
      <c r="L86" s="1"/>
      <c r="M86" s="7"/>
    </row>
    <row r="87" spans="1:13" s="4" customFormat="1" ht="12" x14ac:dyDescent="0.25">
      <c r="A87" s="1"/>
      <c r="B87" s="1"/>
      <c r="C87" s="9"/>
      <c r="D87" s="1"/>
      <c r="E87" s="1"/>
      <c r="F87" s="10"/>
      <c r="G87" s="11"/>
      <c r="H87" s="12"/>
      <c r="I87" s="13"/>
      <c r="J87" s="11"/>
      <c r="K87" s="12"/>
      <c r="L87" s="1"/>
      <c r="M87" s="7"/>
    </row>
    <row r="88" spans="1:13" s="25" customFormat="1" ht="21" customHeight="1" x14ac:dyDescent="0.25">
      <c r="A88" s="32"/>
      <c r="B88" s="33"/>
      <c r="C88" s="33"/>
      <c r="D88" s="34"/>
      <c r="E88" s="35"/>
      <c r="F88" s="33"/>
      <c r="G88" s="34"/>
      <c r="H88" s="27"/>
      <c r="I88" s="27"/>
      <c r="J88" s="36"/>
      <c r="K88" s="21"/>
      <c r="L88" s="21"/>
      <c r="M88" s="37"/>
    </row>
    <row r="89" spans="1:13" s="4" customFormat="1" ht="12" x14ac:dyDescent="0.25">
      <c r="A89" s="1"/>
      <c r="B89" s="1"/>
      <c r="C89" s="9"/>
      <c r="D89" s="1"/>
      <c r="E89" s="1"/>
      <c r="F89" s="10"/>
      <c r="G89" s="11"/>
      <c r="H89" s="12"/>
      <c r="I89" s="13"/>
      <c r="J89" s="11"/>
      <c r="K89" s="12"/>
      <c r="L89" s="1"/>
      <c r="M89" s="7"/>
    </row>
    <row r="90" spans="1:13" s="4" customFormat="1" ht="12" x14ac:dyDescent="0.25">
      <c r="A90" s="1"/>
      <c r="B90" s="1"/>
      <c r="C90" s="9"/>
      <c r="D90" s="1"/>
      <c r="E90" s="1"/>
      <c r="F90" s="10"/>
      <c r="G90" s="11"/>
      <c r="H90" s="12"/>
      <c r="I90" s="13"/>
      <c r="J90" s="11"/>
      <c r="K90" s="12"/>
      <c r="L90" s="1"/>
      <c r="M90" s="7"/>
    </row>
    <row r="91" spans="1:13" s="4" customFormat="1" ht="12" x14ac:dyDescent="0.25">
      <c r="A91" s="1"/>
      <c r="B91" s="1"/>
      <c r="C91" s="9"/>
      <c r="D91" s="1"/>
      <c r="E91" s="1"/>
      <c r="F91" s="10"/>
      <c r="G91" s="11"/>
      <c r="H91" s="12"/>
      <c r="I91" s="13"/>
      <c r="J91" s="11"/>
      <c r="K91" s="12"/>
      <c r="L91" s="1"/>
      <c r="M91" s="7"/>
    </row>
    <row r="92" spans="1:13" s="4" customFormat="1" ht="12" x14ac:dyDescent="0.25">
      <c r="A92" s="1"/>
      <c r="B92" s="1"/>
      <c r="C92" s="9"/>
      <c r="D92" s="1"/>
      <c r="E92" s="1"/>
      <c r="F92" s="10"/>
      <c r="G92" s="11"/>
      <c r="H92" s="12"/>
      <c r="I92" s="13"/>
      <c r="J92" s="11"/>
      <c r="K92" s="12"/>
      <c r="L92" s="1"/>
      <c r="M92" s="7"/>
    </row>
    <row r="93" spans="1:13" s="4" customFormat="1" ht="12" x14ac:dyDescent="0.25">
      <c r="A93" s="1"/>
      <c r="B93" s="1"/>
      <c r="C93" s="9"/>
      <c r="D93" s="1"/>
      <c r="E93" s="1"/>
      <c r="F93" s="10"/>
      <c r="G93" s="11"/>
      <c r="H93" s="12"/>
      <c r="I93" s="13"/>
      <c r="J93" s="11"/>
      <c r="K93" s="12"/>
      <c r="L93" s="1"/>
      <c r="M93" s="7"/>
    </row>
    <row r="94" spans="1:13" s="4" customFormat="1" ht="12" x14ac:dyDescent="0.25">
      <c r="A94" s="1"/>
      <c r="B94" s="1"/>
      <c r="C94" s="9"/>
      <c r="D94" s="1"/>
      <c r="E94" s="1"/>
      <c r="F94" s="10"/>
      <c r="G94" s="11"/>
      <c r="H94" s="12"/>
      <c r="I94" s="13"/>
      <c r="J94" s="11"/>
      <c r="K94" s="12"/>
      <c r="L94" s="1"/>
      <c r="M94" s="7"/>
    </row>
    <row r="95" spans="1:13" s="4" customFormat="1" ht="12" x14ac:dyDescent="0.25">
      <c r="A95" s="1"/>
      <c r="B95" s="1"/>
      <c r="C95" s="9"/>
      <c r="D95" s="1"/>
      <c r="E95" s="1"/>
      <c r="F95" s="10"/>
      <c r="G95" s="11"/>
      <c r="H95" s="12"/>
      <c r="I95" s="13"/>
      <c r="J95" s="11"/>
      <c r="K95" s="12"/>
      <c r="L95" s="1"/>
      <c r="M95" s="7"/>
    </row>
    <row r="96" spans="1:13" s="4" customFormat="1" ht="12" x14ac:dyDescent="0.25">
      <c r="A96" s="1"/>
      <c r="B96" s="1"/>
      <c r="C96" s="9"/>
      <c r="D96" s="1"/>
      <c r="E96" s="1"/>
      <c r="F96" s="10"/>
      <c r="G96" s="11"/>
      <c r="H96" s="12"/>
      <c r="I96" s="13"/>
      <c r="J96" s="11"/>
      <c r="K96" s="12"/>
      <c r="L96" s="1"/>
      <c r="M96" s="7"/>
    </row>
    <row r="97" spans="1:13" s="4" customFormat="1" ht="12" x14ac:dyDescent="0.25">
      <c r="A97" s="1"/>
      <c r="B97" s="1"/>
      <c r="C97" s="9"/>
      <c r="D97" s="1"/>
      <c r="E97" s="1"/>
      <c r="F97" s="10"/>
      <c r="G97" s="11"/>
      <c r="H97" s="12"/>
      <c r="I97" s="13"/>
      <c r="J97" s="11"/>
      <c r="K97" s="12"/>
      <c r="L97" s="1"/>
      <c r="M97" s="7"/>
    </row>
    <row r="98" spans="1:13" s="4" customFormat="1" ht="12" x14ac:dyDescent="0.25">
      <c r="A98" s="1"/>
      <c r="B98" s="1"/>
      <c r="C98" s="9"/>
      <c r="D98" s="1"/>
      <c r="E98" s="1"/>
      <c r="F98" s="10"/>
      <c r="G98" s="11"/>
      <c r="H98" s="12"/>
      <c r="I98" s="13"/>
      <c r="J98" s="11"/>
      <c r="K98" s="12"/>
      <c r="L98" s="1"/>
      <c r="M98" s="7"/>
    </row>
    <row r="99" spans="1:13" s="4" customFormat="1" ht="12" x14ac:dyDescent="0.25">
      <c r="A99" s="1"/>
      <c r="B99" s="1"/>
      <c r="C99" s="9"/>
      <c r="D99" s="1"/>
      <c r="E99" s="1"/>
      <c r="F99" s="10"/>
      <c r="G99" s="11"/>
      <c r="H99" s="12"/>
      <c r="I99" s="13"/>
      <c r="J99" s="11"/>
      <c r="K99" s="12"/>
      <c r="L99" s="1"/>
      <c r="M99" s="7"/>
    </row>
    <row r="100" spans="1:13" s="4" customFormat="1" ht="12" x14ac:dyDescent="0.25">
      <c r="A100" s="1"/>
      <c r="B100" s="1"/>
      <c r="C100" s="9"/>
      <c r="D100" s="1"/>
      <c r="E100" s="1"/>
      <c r="F100" s="10"/>
      <c r="G100" s="11"/>
      <c r="H100" s="12"/>
      <c r="I100" s="13"/>
      <c r="J100" s="11"/>
      <c r="K100" s="12"/>
      <c r="L100" s="1"/>
      <c r="M100" s="7"/>
    </row>
    <row r="101" spans="1:13" s="4" customFormat="1" ht="12" x14ac:dyDescent="0.25">
      <c r="A101" s="1"/>
      <c r="B101" s="1"/>
      <c r="C101" s="9"/>
      <c r="D101" s="1"/>
      <c r="E101" s="1"/>
      <c r="F101" s="10"/>
      <c r="G101" s="11"/>
      <c r="H101" s="12"/>
      <c r="I101" s="13"/>
      <c r="J101" s="11"/>
      <c r="K101" s="12"/>
      <c r="L101" s="1"/>
      <c r="M101" s="7"/>
    </row>
    <row r="102" spans="1:13" s="4" customFormat="1" ht="12" x14ac:dyDescent="0.25">
      <c r="A102" s="1"/>
      <c r="B102" s="1"/>
      <c r="C102" s="9"/>
      <c r="D102" s="1"/>
      <c r="E102" s="1"/>
      <c r="F102" s="10"/>
      <c r="G102" s="11"/>
      <c r="H102" s="12"/>
      <c r="I102" s="13"/>
      <c r="J102" s="11"/>
      <c r="K102" s="12"/>
      <c r="L102" s="1"/>
      <c r="M102" s="7"/>
    </row>
    <row r="103" spans="1:13" s="4" customFormat="1" ht="12" x14ac:dyDescent="0.25">
      <c r="A103" s="1"/>
      <c r="B103" s="1"/>
      <c r="C103" s="9"/>
      <c r="D103" s="1"/>
      <c r="E103" s="1"/>
      <c r="F103" s="10"/>
      <c r="G103" s="11"/>
      <c r="H103" s="12"/>
      <c r="I103" s="13"/>
      <c r="J103" s="11"/>
      <c r="K103" s="12"/>
      <c r="L103" s="1"/>
      <c r="M103" s="7"/>
    </row>
    <row r="104" spans="1:13" s="4" customFormat="1" ht="12" x14ac:dyDescent="0.25">
      <c r="A104" s="1"/>
      <c r="B104" s="1"/>
      <c r="C104" s="9"/>
      <c r="D104" s="1"/>
      <c r="E104" s="1"/>
      <c r="F104" s="10"/>
      <c r="G104" s="11"/>
      <c r="H104" s="12"/>
      <c r="I104" s="13"/>
      <c r="J104" s="11"/>
      <c r="K104" s="12"/>
      <c r="L104" s="1"/>
      <c r="M104" s="7"/>
    </row>
    <row r="105" spans="1:13" s="4" customFormat="1" ht="12" x14ac:dyDescent="0.25">
      <c r="A105" s="1"/>
      <c r="B105" s="1"/>
      <c r="C105" s="9"/>
      <c r="D105" s="1"/>
      <c r="E105" s="1"/>
      <c r="F105" s="10"/>
      <c r="G105" s="11"/>
      <c r="H105" s="12"/>
      <c r="I105" s="13"/>
      <c r="J105" s="11"/>
      <c r="K105" s="12"/>
      <c r="L105" s="1"/>
      <c r="M105" s="7"/>
    </row>
    <row r="106" spans="1:13" s="4" customFormat="1" ht="12" x14ac:dyDescent="0.25">
      <c r="A106" s="1"/>
      <c r="B106" s="1"/>
      <c r="C106" s="9"/>
      <c r="D106" s="1"/>
      <c r="E106" s="1"/>
      <c r="F106" s="10"/>
      <c r="G106" s="11"/>
      <c r="H106" s="12"/>
      <c r="I106" s="13"/>
      <c r="J106" s="11"/>
      <c r="K106" s="12"/>
      <c r="L106" s="1"/>
      <c r="M106" s="7"/>
    </row>
    <row r="107" spans="1:13" s="4" customFormat="1" ht="12" x14ac:dyDescent="0.25">
      <c r="A107" s="1"/>
      <c r="B107" s="1"/>
      <c r="C107" s="9"/>
      <c r="D107" s="1"/>
      <c r="E107" s="1"/>
      <c r="F107" s="10"/>
      <c r="G107" s="11"/>
      <c r="H107" s="12"/>
      <c r="I107" s="13"/>
      <c r="J107" s="11"/>
      <c r="K107" s="12"/>
      <c r="L107" s="1"/>
      <c r="M107" s="7"/>
    </row>
    <row r="108" spans="1:13" s="4" customFormat="1" ht="12" x14ac:dyDescent="0.25">
      <c r="A108" s="1"/>
      <c r="B108" s="1"/>
      <c r="C108" s="9"/>
      <c r="D108" s="1"/>
      <c r="E108" s="1"/>
      <c r="F108" s="10"/>
      <c r="G108" s="11"/>
      <c r="H108" s="12"/>
      <c r="I108" s="13"/>
      <c r="J108" s="11"/>
      <c r="K108" s="12"/>
      <c r="L108" s="1"/>
      <c r="M108" s="7"/>
    </row>
    <row r="109" spans="1:13" s="4" customFormat="1" ht="12" x14ac:dyDescent="0.25">
      <c r="A109" s="1"/>
      <c r="B109" s="1"/>
      <c r="C109" s="9"/>
      <c r="D109" s="1"/>
      <c r="E109" s="1"/>
      <c r="F109" s="10"/>
      <c r="G109" s="11"/>
      <c r="H109" s="12"/>
      <c r="I109" s="13"/>
      <c r="J109" s="11"/>
      <c r="K109" s="12"/>
      <c r="L109" s="1"/>
      <c r="M109" s="7"/>
    </row>
    <row r="110" spans="1:13" s="4" customFormat="1" ht="12" x14ac:dyDescent="0.25">
      <c r="A110" s="1"/>
      <c r="B110" s="1"/>
      <c r="C110" s="9"/>
      <c r="D110" s="1"/>
      <c r="E110" s="1"/>
      <c r="F110" s="10"/>
      <c r="G110" s="11"/>
      <c r="H110" s="12"/>
      <c r="I110" s="13"/>
      <c r="J110" s="11"/>
      <c r="K110" s="12"/>
      <c r="L110" s="1"/>
      <c r="M110" s="7"/>
    </row>
    <row r="111" spans="1:13" s="4" customFormat="1" ht="12" x14ac:dyDescent="0.25">
      <c r="A111" s="1"/>
      <c r="B111" s="1"/>
      <c r="C111" s="9"/>
      <c r="D111" s="1"/>
      <c r="E111" s="1"/>
      <c r="F111" s="10"/>
      <c r="G111" s="11"/>
      <c r="H111" s="12"/>
      <c r="I111" s="13"/>
      <c r="J111" s="11"/>
      <c r="K111" s="12"/>
      <c r="L111" s="1"/>
      <c r="M111" s="7"/>
    </row>
    <row r="112" spans="1:13" s="4" customFormat="1" ht="12" x14ac:dyDescent="0.25">
      <c r="A112" s="1"/>
      <c r="B112" s="1"/>
      <c r="C112" s="9"/>
      <c r="D112" s="1"/>
      <c r="E112" s="1"/>
      <c r="F112" s="10"/>
      <c r="G112" s="11"/>
      <c r="H112" s="12"/>
      <c r="I112" s="13"/>
      <c r="J112" s="11"/>
      <c r="K112" s="12"/>
      <c r="L112" s="1"/>
      <c r="M112" s="7"/>
    </row>
    <row r="113" spans="1:13" s="4" customFormat="1" ht="12" x14ac:dyDescent="0.25">
      <c r="A113" s="1"/>
      <c r="B113" s="1"/>
      <c r="C113" s="9"/>
      <c r="D113" s="1"/>
      <c r="E113" s="1"/>
      <c r="F113" s="10"/>
      <c r="G113" s="11"/>
      <c r="H113" s="12"/>
      <c r="I113" s="13"/>
      <c r="J113" s="11"/>
      <c r="K113" s="12"/>
      <c r="L113" s="1"/>
      <c r="M113" s="7"/>
    </row>
    <row r="114" spans="1:13" s="4" customFormat="1" ht="12" x14ac:dyDescent="0.25">
      <c r="A114" s="1"/>
      <c r="B114" s="1"/>
      <c r="C114" s="9"/>
      <c r="D114" s="1"/>
      <c r="E114" s="1"/>
      <c r="F114" s="10"/>
      <c r="G114" s="11"/>
      <c r="H114" s="12"/>
      <c r="I114" s="13"/>
      <c r="J114" s="11"/>
      <c r="K114" s="12"/>
      <c r="L114" s="1"/>
      <c r="M114" s="7"/>
    </row>
    <row r="115" spans="1:13" s="4" customFormat="1" ht="12" x14ac:dyDescent="0.25">
      <c r="A115" s="1"/>
      <c r="B115" s="1"/>
      <c r="C115" s="9"/>
      <c r="D115" s="1"/>
      <c r="E115" s="1"/>
      <c r="F115" s="10"/>
      <c r="G115" s="11"/>
      <c r="H115" s="12"/>
      <c r="I115" s="13"/>
      <c r="J115" s="11"/>
      <c r="K115" s="12"/>
      <c r="L115" s="1"/>
      <c r="M115" s="7"/>
    </row>
    <row r="116" spans="1:13" s="4" customFormat="1" ht="12" x14ac:dyDescent="0.25">
      <c r="A116" s="1"/>
      <c r="B116" s="1"/>
      <c r="C116" s="9"/>
      <c r="D116" s="1"/>
      <c r="E116" s="1"/>
      <c r="F116" s="10"/>
      <c r="G116" s="11"/>
      <c r="H116" s="12"/>
      <c r="I116" s="13"/>
      <c r="J116" s="11"/>
      <c r="K116" s="12"/>
      <c r="L116" s="1"/>
      <c r="M116" s="7"/>
    </row>
    <row r="117" spans="1:13" s="4" customFormat="1" ht="12" x14ac:dyDescent="0.25">
      <c r="A117" s="1"/>
      <c r="B117" s="1"/>
      <c r="C117" s="9"/>
      <c r="D117" s="1"/>
      <c r="E117" s="1"/>
      <c r="F117" s="10"/>
      <c r="G117" s="11"/>
      <c r="H117" s="12"/>
      <c r="I117" s="13"/>
      <c r="J117" s="11"/>
      <c r="K117" s="12"/>
      <c r="L117" s="1"/>
      <c r="M117" s="7"/>
    </row>
    <row r="118" spans="1:13" s="4" customFormat="1" ht="12" x14ac:dyDescent="0.25">
      <c r="A118" s="1"/>
      <c r="B118" s="1"/>
      <c r="C118" s="9"/>
      <c r="D118" s="1"/>
      <c r="E118" s="1"/>
      <c r="F118" s="10"/>
      <c r="G118" s="11"/>
      <c r="H118" s="12"/>
      <c r="I118" s="13"/>
      <c r="J118" s="11"/>
      <c r="K118" s="12"/>
      <c r="L118" s="1"/>
      <c r="M118" s="7"/>
    </row>
    <row r="119" spans="1:13" s="4" customFormat="1" ht="12" x14ac:dyDescent="0.25">
      <c r="A119" s="1"/>
      <c r="B119" s="1"/>
      <c r="C119" s="9"/>
      <c r="D119" s="1"/>
      <c r="E119" s="1"/>
      <c r="F119" s="10"/>
      <c r="G119" s="11"/>
      <c r="H119" s="12"/>
      <c r="I119" s="13"/>
      <c r="J119" s="11"/>
      <c r="K119" s="12"/>
      <c r="L119" s="1"/>
      <c r="M119" s="7"/>
    </row>
    <row r="120" spans="1:13" s="4" customFormat="1" ht="12" x14ac:dyDescent="0.25">
      <c r="A120" s="1"/>
      <c r="B120" s="1"/>
      <c r="C120" s="9"/>
      <c r="D120" s="1"/>
      <c r="E120" s="1"/>
      <c r="F120" s="10"/>
      <c r="G120" s="11"/>
      <c r="H120" s="12"/>
      <c r="I120" s="13"/>
      <c r="J120" s="11"/>
      <c r="K120" s="12"/>
      <c r="L120" s="1"/>
      <c r="M120" s="7"/>
    </row>
    <row r="121" spans="1:13" s="4" customFormat="1" ht="12" x14ac:dyDescent="0.25">
      <c r="A121" s="1"/>
      <c r="B121" s="1"/>
      <c r="C121" s="9"/>
      <c r="D121" s="1"/>
      <c r="E121" s="1"/>
      <c r="F121" s="10"/>
      <c r="G121" s="11"/>
      <c r="H121" s="12"/>
      <c r="I121" s="13"/>
      <c r="J121" s="11"/>
      <c r="K121" s="12"/>
      <c r="L121" s="1"/>
      <c r="M121" s="7"/>
    </row>
    <row r="122" spans="1:13" s="4" customFormat="1" ht="12" x14ac:dyDescent="0.25">
      <c r="A122" s="1"/>
      <c r="B122" s="1"/>
      <c r="C122" s="9"/>
      <c r="D122" s="1"/>
      <c r="E122" s="1"/>
      <c r="F122" s="10"/>
      <c r="G122" s="11"/>
      <c r="H122" s="12"/>
      <c r="I122" s="13"/>
      <c r="J122" s="11"/>
      <c r="K122" s="12"/>
      <c r="L122" s="1"/>
      <c r="M122" s="7"/>
    </row>
    <row r="123" spans="1:13" s="4" customFormat="1" ht="12" x14ac:dyDescent="0.25">
      <c r="A123" s="1"/>
      <c r="B123" s="1"/>
      <c r="C123" s="9"/>
      <c r="D123" s="1"/>
      <c r="E123" s="1"/>
      <c r="F123" s="10"/>
      <c r="G123" s="11"/>
      <c r="H123" s="12"/>
      <c r="I123" s="13"/>
      <c r="J123" s="11"/>
      <c r="K123" s="12"/>
      <c r="L123" s="1"/>
      <c r="M123" s="7"/>
    </row>
    <row r="124" spans="1:13" s="4" customFormat="1" ht="12" x14ac:dyDescent="0.25">
      <c r="A124" s="1"/>
      <c r="B124" s="1"/>
      <c r="C124" s="9"/>
      <c r="D124" s="1"/>
      <c r="E124" s="1"/>
      <c r="F124" s="10"/>
      <c r="G124" s="11"/>
      <c r="H124" s="12"/>
      <c r="I124" s="13"/>
      <c r="J124" s="11"/>
      <c r="K124" s="12"/>
      <c r="L124" s="1"/>
      <c r="M124" s="7"/>
    </row>
    <row r="125" spans="1:13" s="4" customFormat="1" ht="12" x14ac:dyDescent="0.25">
      <c r="A125" s="1"/>
      <c r="B125" s="1"/>
      <c r="C125" s="9"/>
      <c r="D125" s="1"/>
      <c r="E125" s="1"/>
      <c r="F125" s="10"/>
      <c r="G125" s="11"/>
      <c r="H125" s="12"/>
      <c r="I125" s="13"/>
      <c r="J125" s="11"/>
      <c r="K125" s="12"/>
      <c r="L125" s="1"/>
      <c r="M125" s="7"/>
    </row>
    <row r="126" spans="1:13" s="4" customFormat="1" ht="12" x14ac:dyDescent="0.25">
      <c r="A126" s="1"/>
      <c r="B126" s="1"/>
      <c r="C126" s="9"/>
      <c r="D126" s="1"/>
      <c r="E126" s="1"/>
      <c r="F126" s="10"/>
      <c r="G126" s="11"/>
      <c r="H126" s="12"/>
      <c r="I126" s="13"/>
      <c r="J126" s="11"/>
      <c r="K126" s="12"/>
      <c r="L126" s="1"/>
      <c r="M126" s="7"/>
    </row>
    <row r="127" spans="1:13" s="4" customFormat="1" ht="12" x14ac:dyDescent="0.25">
      <c r="A127" s="1"/>
      <c r="B127" s="1"/>
      <c r="C127" s="9"/>
      <c r="D127" s="1"/>
      <c r="E127" s="1"/>
      <c r="F127" s="10"/>
      <c r="G127" s="11"/>
      <c r="H127" s="12"/>
      <c r="I127" s="13"/>
      <c r="J127" s="11"/>
      <c r="K127" s="12"/>
      <c r="L127" s="1"/>
      <c r="M127" s="7"/>
    </row>
    <row r="128" spans="1:13" s="25" customFormat="1" ht="21" customHeight="1" x14ac:dyDescent="0.25">
      <c r="A128" s="32"/>
      <c r="B128" s="33"/>
      <c r="C128" s="23"/>
      <c r="D128" s="34"/>
      <c r="E128" s="35"/>
      <c r="F128" s="34"/>
      <c r="G128" s="34"/>
      <c r="H128" s="27"/>
      <c r="I128" s="27"/>
      <c r="J128" s="36"/>
      <c r="K128" s="21"/>
      <c r="L128" s="21"/>
      <c r="M128" s="37"/>
    </row>
    <row r="129" spans="1:13" s="4" customFormat="1" ht="12" x14ac:dyDescent="0.25">
      <c r="A129" s="1"/>
      <c r="B129" s="1"/>
      <c r="C129" s="9"/>
      <c r="D129" s="1"/>
      <c r="E129" s="1"/>
      <c r="F129" s="10"/>
      <c r="G129" s="11"/>
      <c r="H129" s="12"/>
      <c r="I129" s="13"/>
      <c r="J129" s="11"/>
      <c r="K129" s="12"/>
      <c r="L129" s="1"/>
      <c r="M129" s="7"/>
    </row>
    <row r="130" spans="1:13" s="4" customFormat="1" ht="12" x14ac:dyDescent="0.25">
      <c r="A130" s="1"/>
      <c r="B130" s="1"/>
      <c r="C130" s="9"/>
      <c r="D130" s="1"/>
      <c r="E130" s="1"/>
      <c r="F130" s="10"/>
      <c r="G130" s="11"/>
      <c r="H130" s="12"/>
      <c r="I130" s="13"/>
      <c r="J130" s="11"/>
      <c r="K130" s="12"/>
      <c r="L130" s="1"/>
      <c r="M130" s="7"/>
    </row>
    <row r="131" spans="1:13" s="4" customFormat="1" ht="12" x14ac:dyDescent="0.25">
      <c r="A131" s="1"/>
      <c r="B131" s="1"/>
      <c r="C131" s="9"/>
      <c r="D131" s="1"/>
      <c r="E131" s="1"/>
      <c r="F131" s="10"/>
      <c r="G131" s="11"/>
      <c r="H131" s="12"/>
      <c r="I131" s="13"/>
      <c r="J131" s="11"/>
      <c r="K131" s="12"/>
      <c r="L131" s="1"/>
      <c r="M131" s="7"/>
    </row>
    <row r="132" spans="1:13" s="4" customFormat="1" ht="12" x14ac:dyDescent="0.25">
      <c r="A132" s="1"/>
      <c r="B132" s="1"/>
      <c r="C132" s="9"/>
      <c r="D132" s="1"/>
      <c r="E132" s="1"/>
      <c r="F132" s="10"/>
      <c r="G132" s="11"/>
      <c r="H132" s="12"/>
      <c r="I132" s="13"/>
      <c r="J132" s="11"/>
      <c r="K132" s="12"/>
      <c r="L132" s="1"/>
      <c r="M132" s="7"/>
    </row>
    <row r="133" spans="1:13" s="4" customFormat="1" ht="12" x14ac:dyDescent="0.25">
      <c r="A133" s="1"/>
      <c r="B133" s="1"/>
      <c r="C133" s="9"/>
      <c r="D133" s="1"/>
      <c r="E133" s="1"/>
      <c r="F133" s="10"/>
      <c r="G133" s="11"/>
      <c r="H133" s="12"/>
      <c r="I133" s="13"/>
      <c r="J133" s="11"/>
      <c r="K133" s="12"/>
      <c r="L133" s="1"/>
      <c r="M133" s="7"/>
    </row>
    <row r="134" spans="1:13" s="4" customFormat="1" ht="12" x14ac:dyDescent="0.25">
      <c r="A134" s="1"/>
      <c r="B134" s="1"/>
      <c r="C134" s="9"/>
      <c r="D134" s="1"/>
      <c r="E134" s="1"/>
      <c r="F134" s="10"/>
      <c r="G134" s="11"/>
      <c r="H134" s="12"/>
      <c r="I134" s="13"/>
      <c r="J134" s="11"/>
      <c r="K134" s="12"/>
      <c r="L134" s="1"/>
      <c r="M134" s="7"/>
    </row>
    <row r="135" spans="1:13" s="4" customFormat="1" ht="12" x14ac:dyDescent="0.25">
      <c r="A135" s="1"/>
      <c r="B135" s="1"/>
      <c r="C135" s="9"/>
      <c r="D135" s="1"/>
      <c r="E135" s="1"/>
      <c r="F135" s="10"/>
      <c r="G135" s="11"/>
      <c r="H135" s="12"/>
      <c r="I135" s="13"/>
      <c r="J135" s="11"/>
      <c r="K135" s="12"/>
      <c r="L135" s="1"/>
      <c r="M135" s="7"/>
    </row>
    <row r="136" spans="1:13" s="4" customFormat="1" ht="12" x14ac:dyDescent="0.25">
      <c r="A136" s="1"/>
      <c r="B136" s="1"/>
      <c r="C136" s="9"/>
      <c r="D136" s="1"/>
      <c r="E136" s="1"/>
      <c r="F136" s="10"/>
      <c r="G136" s="11"/>
      <c r="H136" s="12"/>
      <c r="I136" s="13"/>
      <c r="J136" s="11"/>
      <c r="K136" s="12"/>
      <c r="L136" s="1"/>
      <c r="M136" s="7"/>
    </row>
    <row r="137" spans="1:13" s="4" customFormat="1" ht="12" x14ac:dyDescent="0.25">
      <c r="A137" s="1"/>
      <c r="B137" s="1"/>
      <c r="C137" s="9"/>
      <c r="D137" s="1"/>
      <c r="E137" s="1"/>
      <c r="F137" s="10"/>
      <c r="G137" s="11"/>
      <c r="H137" s="12"/>
      <c r="I137" s="13"/>
      <c r="J137" s="11"/>
      <c r="K137" s="12"/>
      <c r="L137" s="1"/>
      <c r="M137" s="7"/>
    </row>
    <row r="138" spans="1:13" s="4" customFormat="1" ht="12" x14ac:dyDescent="0.25">
      <c r="A138" s="1"/>
      <c r="B138" s="1"/>
      <c r="C138" s="9"/>
      <c r="D138" s="1"/>
      <c r="E138" s="1"/>
      <c r="F138" s="10"/>
      <c r="G138" s="11"/>
      <c r="H138" s="12"/>
      <c r="I138" s="13"/>
      <c r="J138" s="11"/>
      <c r="K138" s="12"/>
      <c r="L138" s="1"/>
      <c r="M138" s="7"/>
    </row>
    <row r="139" spans="1:13" s="4" customFormat="1" ht="12" x14ac:dyDescent="0.25">
      <c r="A139" s="1"/>
      <c r="B139" s="1"/>
      <c r="C139" s="9"/>
      <c r="D139" s="1"/>
      <c r="E139" s="1"/>
      <c r="F139" s="10"/>
      <c r="G139" s="11"/>
      <c r="H139" s="12"/>
      <c r="I139" s="13"/>
      <c r="J139" s="11"/>
      <c r="K139" s="12"/>
      <c r="L139" s="1"/>
      <c r="M139" s="7"/>
    </row>
    <row r="140" spans="1:13" s="4" customFormat="1" ht="12" x14ac:dyDescent="0.25">
      <c r="A140" s="1"/>
      <c r="B140" s="1"/>
      <c r="C140" s="9"/>
      <c r="D140" s="1"/>
      <c r="E140" s="1"/>
      <c r="F140" s="10"/>
      <c r="G140" s="11"/>
      <c r="H140" s="12"/>
      <c r="I140" s="13"/>
      <c r="J140" s="11"/>
      <c r="K140" s="12"/>
      <c r="L140" s="1"/>
      <c r="M140" s="7"/>
    </row>
    <row r="141" spans="1:13" s="4" customFormat="1" ht="12" x14ac:dyDescent="0.25">
      <c r="A141" s="1"/>
      <c r="B141" s="1"/>
      <c r="C141" s="9"/>
      <c r="D141" s="1"/>
      <c r="E141" s="1"/>
      <c r="F141" s="10"/>
      <c r="G141" s="11"/>
      <c r="H141" s="12"/>
      <c r="I141" s="13"/>
      <c r="J141" s="11"/>
      <c r="K141" s="12"/>
      <c r="L141" s="1"/>
      <c r="M141" s="7"/>
    </row>
    <row r="142" spans="1:13" s="25" customFormat="1" ht="21" customHeight="1" x14ac:dyDescent="0.25">
      <c r="A142" s="32"/>
      <c r="B142" s="33"/>
      <c r="C142" s="33"/>
      <c r="D142" s="34"/>
      <c r="E142" s="35"/>
      <c r="F142" s="33"/>
      <c r="G142" s="34"/>
      <c r="H142" s="27"/>
      <c r="I142" s="27"/>
      <c r="J142" s="36"/>
      <c r="K142" s="21"/>
      <c r="L142" s="21"/>
      <c r="M142" s="37"/>
    </row>
    <row r="143" spans="1:13" s="4" customFormat="1" ht="12" x14ac:dyDescent="0.25">
      <c r="A143" s="1"/>
      <c r="B143" s="1"/>
      <c r="C143" s="9"/>
      <c r="D143" s="1"/>
      <c r="E143" s="1"/>
      <c r="F143" s="10"/>
      <c r="G143" s="11"/>
      <c r="H143" s="12"/>
      <c r="I143" s="13"/>
      <c r="J143" s="11"/>
      <c r="K143" s="12"/>
      <c r="L143" s="1"/>
      <c r="M143" s="7"/>
    </row>
    <row r="144" spans="1:13" s="4" customFormat="1" ht="12" x14ac:dyDescent="0.25">
      <c r="A144" s="1"/>
      <c r="B144" s="1"/>
      <c r="C144" s="9"/>
      <c r="D144" s="1"/>
      <c r="E144" s="1"/>
      <c r="F144" s="10"/>
      <c r="G144" s="11"/>
      <c r="H144" s="12"/>
      <c r="I144" s="13"/>
      <c r="J144" s="11"/>
      <c r="K144" s="12"/>
      <c r="L144" s="1"/>
      <c r="M144" s="7"/>
    </row>
    <row r="145" spans="1:13" s="4" customFormat="1" ht="12" x14ac:dyDescent="0.25">
      <c r="A145" s="1"/>
      <c r="B145" s="1"/>
      <c r="C145" s="9"/>
      <c r="D145" s="1"/>
      <c r="E145" s="1"/>
      <c r="F145" s="10"/>
      <c r="G145" s="11"/>
      <c r="H145" s="12"/>
      <c r="I145" s="13"/>
      <c r="J145" s="11"/>
      <c r="K145" s="12"/>
      <c r="L145" s="1"/>
      <c r="M145" s="7"/>
    </row>
    <row r="146" spans="1:13" s="4" customFormat="1" ht="12" x14ac:dyDescent="0.25">
      <c r="A146" s="1"/>
      <c r="B146" s="1"/>
      <c r="C146" s="9"/>
      <c r="D146" s="1"/>
      <c r="E146" s="1"/>
      <c r="F146" s="10"/>
      <c r="G146" s="11"/>
      <c r="H146" s="12"/>
      <c r="I146" s="13"/>
      <c r="J146" s="11"/>
      <c r="K146" s="12"/>
      <c r="L146" s="1"/>
      <c r="M146" s="7"/>
    </row>
    <row r="147" spans="1:13" s="4" customFormat="1" ht="12" x14ac:dyDescent="0.25">
      <c r="A147" s="1"/>
      <c r="B147" s="1"/>
      <c r="C147" s="9"/>
      <c r="D147" s="1"/>
      <c r="E147" s="1"/>
      <c r="F147" s="10"/>
      <c r="G147" s="11"/>
      <c r="H147" s="12"/>
      <c r="I147" s="13"/>
      <c r="J147" s="11"/>
      <c r="K147" s="12"/>
      <c r="L147" s="1"/>
      <c r="M147" s="7"/>
    </row>
    <row r="148" spans="1:13" s="4" customFormat="1" ht="12" x14ac:dyDescent="0.25">
      <c r="A148" s="1"/>
      <c r="B148" s="1"/>
      <c r="C148" s="9"/>
      <c r="D148" s="1"/>
      <c r="E148" s="1"/>
      <c r="F148" s="10"/>
      <c r="G148" s="11"/>
      <c r="H148" s="12"/>
      <c r="I148" s="13"/>
      <c r="J148" s="11"/>
      <c r="K148" s="12"/>
      <c r="L148" s="1"/>
      <c r="M148" s="7"/>
    </row>
    <row r="149" spans="1:13" s="4" customFormat="1" ht="12" x14ac:dyDescent="0.25">
      <c r="A149" s="1"/>
      <c r="B149" s="1"/>
      <c r="C149" s="9"/>
      <c r="D149" s="1"/>
      <c r="E149" s="1"/>
      <c r="F149" s="10"/>
      <c r="G149" s="11"/>
      <c r="H149" s="12"/>
      <c r="I149" s="13"/>
      <c r="J149" s="11"/>
      <c r="K149" s="12"/>
      <c r="L149" s="1"/>
      <c r="M149" s="7"/>
    </row>
    <row r="150" spans="1:13" s="4" customFormat="1" ht="12" x14ac:dyDescent="0.25">
      <c r="A150" s="1"/>
      <c r="B150" s="1"/>
      <c r="C150" s="9"/>
      <c r="D150" s="1"/>
      <c r="E150" s="1"/>
      <c r="F150" s="10"/>
      <c r="G150" s="11"/>
      <c r="H150" s="12"/>
      <c r="I150" s="13"/>
      <c r="J150" s="11"/>
      <c r="K150" s="12"/>
      <c r="L150" s="1"/>
      <c r="M150" s="7"/>
    </row>
    <row r="151" spans="1:13" s="4" customFormat="1" ht="12" x14ac:dyDescent="0.25">
      <c r="A151" s="1"/>
      <c r="B151" s="1"/>
      <c r="C151" s="9"/>
      <c r="D151" s="1"/>
      <c r="E151" s="1"/>
      <c r="F151" s="10"/>
      <c r="G151" s="11"/>
      <c r="H151" s="12"/>
      <c r="I151" s="13"/>
      <c r="J151" s="11"/>
      <c r="K151" s="12"/>
      <c r="L151" s="1"/>
      <c r="M151" s="7"/>
    </row>
    <row r="152" spans="1:13" s="4" customFormat="1" ht="12" x14ac:dyDescent="0.25">
      <c r="A152" s="1"/>
      <c r="B152" s="1"/>
      <c r="C152" s="9"/>
      <c r="D152" s="1"/>
      <c r="E152" s="1"/>
      <c r="F152" s="10"/>
      <c r="G152" s="11"/>
      <c r="H152" s="12"/>
      <c r="I152" s="13"/>
      <c r="J152" s="11"/>
      <c r="K152" s="12"/>
      <c r="L152" s="1"/>
      <c r="M152" s="7"/>
    </row>
    <row r="153" spans="1:13" s="4" customFormat="1" ht="12" x14ac:dyDescent="0.25">
      <c r="A153" s="1"/>
      <c r="B153" s="1"/>
      <c r="C153" s="9"/>
      <c r="D153" s="1"/>
      <c r="E153" s="1"/>
      <c r="F153" s="10"/>
      <c r="G153" s="11"/>
      <c r="H153" s="12"/>
      <c r="I153" s="13"/>
      <c r="J153" s="11"/>
      <c r="K153" s="12"/>
      <c r="L153" s="1"/>
      <c r="M153" s="7"/>
    </row>
    <row r="154" spans="1:13" s="4" customFormat="1" ht="12" x14ac:dyDescent="0.25">
      <c r="A154" s="1"/>
      <c r="B154" s="1"/>
      <c r="C154" s="9"/>
      <c r="D154" s="1"/>
      <c r="E154" s="1"/>
      <c r="F154" s="10"/>
      <c r="G154" s="11"/>
      <c r="H154" s="12"/>
      <c r="I154" s="13"/>
      <c r="J154" s="11"/>
      <c r="K154" s="12"/>
      <c r="L154" s="1"/>
      <c r="M154" s="7"/>
    </row>
    <row r="155" spans="1:13" s="4" customFormat="1" ht="12" x14ac:dyDescent="0.25">
      <c r="A155" s="1"/>
      <c r="B155" s="1"/>
      <c r="C155" s="9"/>
      <c r="D155" s="1"/>
      <c r="E155" s="1"/>
      <c r="F155" s="10"/>
      <c r="G155" s="11"/>
      <c r="H155" s="12"/>
      <c r="I155" s="13"/>
      <c r="J155" s="11"/>
      <c r="K155" s="12"/>
      <c r="L155" s="1"/>
      <c r="M155" s="7"/>
    </row>
    <row r="156" spans="1:13" s="4" customFormat="1" ht="12" x14ac:dyDescent="0.25">
      <c r="A156" s="1"/>
      <c r="B156" s="1"/>
      <c r="C156" s="9"/>
      <c r="D156" s="1"/>
      <c r="E156" s="1"/>
      <c r="F156" s="10"/>
      <c r="G156" s="11"/>
      <c r="H156" s="12"/>
      <c r="I156" s="13"/>
      <c r="J156" s="11"/>
      <c r="K156" s="12"/>
      <c r="L156" s="1"/>
      <c r="M156" s="7"/>
    </row>
    <row r="157" spans="1:13" s="4" customFormat="1" ht="12" x14ac:dyDescent="0.25">
      <c r="A157" s="1"/>
      <c r="B157" s="1"/>
      <c r="C157" s="9"/>
      <c r="D157" s="1"/>
      <c r="E157" s="1"/>
      <c r="F157" s="10"/>
      <c r="G157" s="11"/>
      <c r="H157" s="12"/>
      <c r="I157" s="13"/>
      <c r="J157" s="11"/>
      <c r="K157" s="12"/>
      <c r="L157" s="1"/>
      <c r="M157" s="7"/>
    </row>
    <row r="158" spans="1:13" s="4" customFormat="1" ht="12" x14ac:dyDescent="0.25">
      <c r="A158" s="1"/>
      <c r="B158" s="1"/>
      <c r="C158" s="9"/>
      <c r="D158" s="1"/>
      <c r="E158" s="1"/>
      <c r="F158" s="10"/>
      <c r="G158" s="11"/>
      <c r="H158" s="12"/>
      <c r="I158" s="13"/>
      <c r="J158" s="11"/>
      <c r="K158" s="12"/>
      <c r="L158" s="1"/>
      <c r="M158" s="7"/>
    </row>
    <row r="159" spans="1:13" s="4" customFormat="1" ht="12" x14ac:dyDescent="0.25">
      <c r="A159" s="1"/>
      <c r="B159" s="1"/>
      <c r="C159" s="9"/>
      <c r="D159" s="1"/>
      <c r="E159" s="1"/>
      <c r="F159" s="10"/>
      <c r="G159" s="11"/>
      <c r="H159" s="12"/>
      <c r="I159" s="13"/>
      <c r="J159" s="11"/>
      <c r="K159" s="12"/>
      <c r="L159" s="1"/>
      <c r="M159" s="7"/>
    </row>
    <row r="160" spans="1:13" s="4" customFormat="1" ht="12" x14ac:dyDescent="0.25">
      <c r="A160" s="1"/>
      <c r="B160" s="1"/>
      <c r="C160" s="9"/>
      <c r="D160" s="1"/>
      <c r="E160" s="1"/>
      <c r="F160" s="10"/>
      <c r="G160" s="11"/>
      <c r="H160" s="12"/>
      <c r="I160" s="13"/>
      <c r="J160" s="11"/>
      <c r="K160" s="12"/>
      <c r="L160" s="1"/>
      <c r="M160" s="7"/>
    </row>
    <row r="161" spans="1:13" s="4" customFormat="1" ht="12" x14ac:dyDescent="0.25">
      <c r="A161" s="1"/>
      <c r="B161" s="1"/>
      <c r="C161" s="9"/>
      <c r="D161" s="1"/>
      <c r="E161" s="1"/>
      <c r="F161" s="10"/>
      <c r="G161" s="11"/>
      <c r="H161" s="12"/>
      <c r="I161" s="13"/>
      <c r="J161" s="11"/>
      <c r="K161" s="12"/>
      <c r="L161" s="1"/>
      <c r="M161" s="7"/>
    </row>
    <row r="162" spans="1:13" s="4" customFormat="1" ht="12" x14ac:dyDescent="0.25">
      <c r="A162" s="1"/>
      <c r="B162" s="1"/>
      <c r="C162" s="9"/>
      <c r="D162" s="1"/>
      <c r="E162" s="1"/>
      <c r="F162" s="10"/>
      <c r="G162" s="11"/>
      <c r="H162" s="12"/>
      <c r="I162" s="13"/>
      <c r="J162" s="11"/>
      <c r="K162" s="12"/>
      <c r="L162" s="1"/>
      <c r="M162" s="7"/>
    </row>
    <row r="163" spans="1:13" s="4" customFormat="1" ht="12" x14ac:dyDescent="0.25">
      <c r="A163" s="1"/>
      <c r="B163" s="1"/>
      <c r="C163" s="9"/>
      <c r="D163" s="1"/>
      <c r="E163" s="1"/>
      <c r="F163" s="10"/>
      <c r="G163" s="11"/>
      <c r="H163" s="12"/>
      <c r="I163" s="13"/>
      <c r="J163" s="11"/>
      <c r="K163" s="12"/>
      <c r="L163" s="1"/>
      <c r="M163" s="7"/>
    </row>
    <row r="164" spans="1:13" s="4" customFormat="1" ht="12" x14ac:dyDescent="0.25">
      <c r="A164" s="1"/>
      <c r="B164" s="1"/>
      <c r="C164" s="9"/>
      <c r="D164" s="1"/>
      <c r="E164" s="1"/>
      <c r="F164" s="10"/>
      <c r="G164" s="11"/>
      <c r="H164" s="12"/>
      <c r="I164" s="13"/>
      <c r="J164" s="11"/>
      <c r="K164" s="12"/>
      <c r="L164" s="1"/>
      <c r="M164" s="7"/>
    </row>
    <row r="165" spans="1:13" s="4" customFormat="1" ht="12" x14ac:dyDescent="0.25">
      <c r="A165" s="1"/>
      <c r="B165" s="1"/>
      <c r="C165" s="9"/>
      <c r="D165" s="1"/>
      <c r="E165" s="1"/>
      <c r="F165" s="10"/>
      <c r="G165" s="11"/>
      <c r="H165" s="12"/>
      <c r="I165" s="13"/>
      <c r="J165" s="11"/>
      <c r="K165" s="12"/>
      <c r="L165" s="1"/>
      <c r="M165" s="7"/>
    </row>
    <row r="166" spans="1:13" s="4" customFormat="1" ht="12" x14ac:dyDescent="0.25">
      <c r="A166" s="1"/>
      <c r="B166" s="1"/>
      <c r="C166" s="9"/>
      <c r="D166" s="1"/>
      <c r="E166" s="1"/>
      <c r="F166" s="10"/>
      <c r="G166" s="11"/>
      <c r="H166" s="12"/>
      <c r="I166" s="13"/>
      <c r="J166" s="11"/>
      <c r="K166" s="12"/>
      <c r="L166" s="1"/>
      <c r="M166" s="7"/>
    </row>
    <row r="167" spans="1:13" s="4" customFormat="1" ht="12" x14ac:dyDescent="0.25">
      <c r="A167" s="1"/>
      <c r="B167" s="1"/>
      <c r="C167" s="9"/>
      <c r="D167" s="1"/>
      <c r="E167" s="1"/>
      <c r="F167" s="10"/>
      <c r="G167" s="11"/>
      <c r="H167" s="12"/>
      <c r="I167" s="13"/>
      <c r="J167" s="11"/>
      <c r="K167" s="12"/>
      <c r="L167" s="1"/>
      <c r="M167" s="7"/>
    </row>
    <row r="168" spans="1:13" s="4" customFormat="1" ht="12" x14ac:dyDescent="0.25">
      <c r="A168" s="1"/>
      <c r="B168" s="1"/>
      <c r="C168" s="9"/>
      <c r="D168" s="1"/>
      <c r="E168" s="1"/>
      <c r="F168" s="10"/>
      <c r="G168" s="11"/>
      <c r="H168" s="12"/>
      <c r="I168" s="13"/>
      <c r="J168" s="11"/>
      <c r="K168" s="12"/>
      <c r="L168" s="1"/>
      <c r="M168" s="7"/>
    </row>
    <row r="169" spans="1:13" s="4" customFormat="1" ht="12" x14ac:dyDescent="0.25">
      <c r="A169" s="1"/>
      <c r="B169" s="1"/>
      <c r="C169" s="9"/>
      <c r="D169" s="1"/>
      <c r="E169" s="1"/>
      <c r="F169" s="10"/>
      <c r="G169" s="11"/>
      <c r="H169" s="12"/>
      <c r="I169" s="13"/>
      <c r="J169" s="11"/>
      <c r="K169" s="12"/>
      <c r="L169" s="1"/>
      <c r="M169" s="7"/>
    </row>
    <row r="170" spans="1:13" s="4" customFormat="1" ht="12" x14ac:dyDescent="0.25">
      <c r="A170" s="1"/>
      <c r="B170" s="1"/>
      <c r="C170" s="9"/>
      <c r="D170" s="1"/>
      <c r="E170" s="1"/>
      <c r="F170" s="10"/>
      <c r="G170" s="11"/>
      <c r="H170" s="12"/>
      <c r="I170" s="13"/>
      <c r="J170" s="11"/>
      <c r="K170" s="12"/>
      <c r="L170" s="1"/>
      <c r="M170" s="7"/>
    </row>
    <row r="171" spans="1:13" s="4" customFormat="1" ht="12" x14ac:dyDescent="0.25">
      <c r="A171" s="1"/>
      <c r="B171" s="1"/>
      <c r="C171" s="9"/>
      <c r="D171" s="1"/>
      <c r="E171" s="1"/>
      <c r="F171" s="10"/>
      <c r="G171" s="11"/>
      <c r="H171" s="12"/>
      <c r="I171" s="13"/>
      <c r="J171" s="11"/>
      <c r="K171" s="12"/>
      <c r="L171" s="1"/>
      <c r="M171" s="7"/>
    </row>
    <row r="172" spans="1:13" s="4" customFormat="1" ht="12" x14ac:dyDescent="0.25">
      <c r="A172" s="1"/>
      <c r="B172" s="1"/>
      <c r="C172" s="9"/>
      <c r="D172" s="1"/>
      <c r="E172" s="1"/>
      <c r="F172" s="10"/>
      <c r="G172" s="11"/>
      <c r="H172" s="12"/>
      <c r="I172" s="13"/>
      <c r="J172" s="11"/>
      <c r="K172" s="12"/>
      <c r="L172" s="1"/>
      <c r="M172" s="7"/>
    </row>
    <row r="173" spans="1:13" s="4" customFormat="1" ht="12" x14ac:dyDescent="0.25">
      <c r="A173" s="1"/>
      <c r="B173" s="1"/>
      <c r="C173" s="9"/>
      <c r="D173" s="1"/>
      <c r="E173" s="1"/>
      <c r="F173" s="10"/>
      <c r="G173" s="11"/>
      <c r="H173" s="12"/>
      <c r="I173" s="13"/>
      <c r="J173" s="11"/>
      <c r="K173" s="12"/>
      <c r="L173" s="1"/>
      <c r="M173" s="7"/>
    </row>
    <row r="174" spans="1:13" s="4" customFormat="1" ht="12" x14ac:dyDescent="0.25">
      <c r="A174" s="1"/>
      <c r="B174" s="1"/>
      <c r="C174" s="9"/>
      <c r="D174" s="1"/>
      <c r="E174" s="1"/>
      <c r="F174" s="10"/>
      <c r="G174" s="11"/>
      <c r="H174" s="12"/>
      <c r="I174" s="13"/>
      <c r="J174" s="11"/>
      <c r="K174" s="12"/>
      <c r="L174" s="1"/>
      <c r="M174" s="7"/>
    </row>
    <row r="175" spans="1:13" s="4" customFormat="1" ht="12" x14ac:dyDescent="0.25">
      <c r="A175" s="1"/>
      <c r="B175" s="1"/>
      <c r="C175" s="9"/>
      <c r="D175" s="1"/>
      <c r="E175" s="1"/>
      <c r="F175" s="10"/>
      <c r="G175" s="11"/>
      <c r="H175" s="12"/>
      <c r="I175" s="13"/>
      <c r="J175" s="11"/>
      <c r="K175" s="12"/>
      <c r="L175" s="1"/>
      <c r="M175" s="7"/>
    </row>
    <row r="176" spans="1:13" s="4" customFormat="1" ht="12" x14ac:dyDescent="0.25">
      <c r="A176" s="1"/>
      <c r="B176" s="1"/>
      <c r="C176" s="9"/>
      <c r="D176" s="1"/>
      <c r="E176" s="1"/>
      <c r="F176" s="10"/>
      <c r="G176" s="11"/>
      <c r="H176" s="12"/>
      <c r="I176" s="13"/>
      <c r="J176" s="11"/>
      <c r="K176" s="12"/>
      <c r="L176" s="1"/>
      <c r="M176" s="7"/>
    </row>
    <row r="177" spans="1:13" s="4" customFormat="1" ht="12" x14ac:dyDescent="0.25">
      <c r="A177" s="1"/>
      <c r="B177" s="1"/>
      <c r="C177" s="9"/>
      <c r="D177" s="1"/>
      <c r="E177" s="1"/>
      <c r="F177" s="10"/>
      <c r="G177" s="11"/>
      <c r="H177" s="12"/>
      <c r="I177" s="13"/>
      <c r="J177" s="11"/>
      <c r="K177" s="12"/>
      <c r="L177" s="1"/>
      <c r="M177" s="7"/>
    </row>
    <row r="178" spans="1:13" s="4" customFormat="1" ht="12" x14ac:dyDescent="0.25">
      <c r="A178" s="1"/>
      <c r="B178" s="1"/>
      <c r="C178" s="9"/>
      <c r="D178" s="1"/>
      <c r="E178" s="1"/>
      <c r="F178" s="10"/>
      <c r="G178" s="11"/>
      <c r="H178" s="12"/>
      <c r="I178" s="13"/>
      <c r="J178" s="11"/>
      <c r="K178" s="12"/>
      <c r="L178" s="1"/>
      <c r="M178" s="7"/>
    </row>
    <row r="179" spans="1:13" s="4" customFormat="1" ht="12" x14ac:dyDescent="0.25">
      <c r="A179" s="1"/>
      <c r="B179" s="1"/>
      <c r="C179" s="9"/>
      <c r="D179" s="1"/>
      <c r="E179" s="1"/>
      <c r="F179" s="10"/>
      <c r="G179" s="11"/>
      <c r="H179" s="12"/>
      <c r="I179" s="13"/>
      <c r="J179" s="11"/>
      <c r="K179" s="12"/>
      <c r="L179" s="1"/>
      <c r="M179" s="7"/>
    </row>
    <row r="180" spans="1:13" s="4" customFormat="1" ht="12" x14ac:dyDescent="0.25">
      <c r="A180" s="1"/>
      <c r="B180" s="1"/>
      <c r="C180" s="9"/>
      <c r="D180" s="1"/>
      <c r="E180" s="1"/>
      <c r="F180" s="10"/>
      <c r="G180" s="11"/>
      <c r="H180" s="12"/>
      <c r="I180" s="13"/>
      <c r="J180" s="11"/>
      <c r="K180" s="12"/>
      <c r="L180" s="1"/>
      <c r="M180" s="7"/>
    </row>
    <row r="181" spans="1:13" s="4" customFormat="1" ht="12" x14ac:dyDescent="0.25">
      <c r="A181" s="1"/>
      <c r="B181" s="1"/>
      <c r="C181" s="9"/>
      <c r="D181" s="1"/>
      <c r="E181" s="1"/>
      <c r="F181" s="10"/>
      <c r="G181" s="11"/>
      <c r="H181" s="12"/>
      <c r="I181" s="13"/>
      <c r="J181" s="11"/>
      <c r="K181" s="12"/>
      <c r="L181" s="1"/>
      <c r="M181" s="7"/>
    </row>
    <row r="182" spans="1:13" s="4" customFormat="1" ht="12" x14ac:dyDescent="0.25">
      <c r="A182" s="1"/>
      <c r="B182" s="1"/>
      <c r="C182" s="9"/>
      <c r="D182" s="1"/>
      <c r="E182" s="1"/>
      <c r="F182" s="10"/>
      <c r="G182" s="11"/>
      <c r="H182" s="12"/>
      <c r="I182" s="13"/>
      <c r="J182" s="11"/>
      <c r="K182" s="12"/>
      <c r="L182" s="1"/>
      <c r="M182" s="7"/>
    </row>
    <row r="183" spans="1:13" s="4" customFormat="1" ht="12" x14ac:dyDescent="0.25">
      <c r="A183" s="1"/>
      <c r="B183" s="1"/>
      <c r="C183" s="9"/>
      <c r="D183" s="1"/>
      <c r="E183" s="1"/>
      <c r="F183" s="10"/>
      <c r="G183" s="11"/>
      <c r="H183" s="12"/>
      <c r="I183" s="13"/>
      <c r="J183" s="11"/>
      <c r="K183" s="12"/>
      <c r="L183" s="1"/>
      <c r="M183" s="7"/>
    </row>
    <row r="184" spans="1:13" s="4" customFormat="1" ht="12" x14ac:dyDescent="0.25">
      <c r="A184" s="1"/>
      <c r="B184" s="1"/>
      <c r="C184" s="9"/>
      <c r="D184" s="1"/>
      <c r="E184" s="1"/>
      <c r="F184" s="10"/>
      <c r="G184" s="11"/>
      <c r="H184" s="12"/>
      <c r="I184" s="13"/>
      <c r="J184" s="11"/>
      <c r="K184" s="12"/>
      <c r="L184" s="1"/>
      <c r="M184" s="7"/>
    </row>
    <row r="185" spans="1:13" s="4" customFormat="1" ht="12" x14ac:dyDescent="0.25">
      <c r="A185" s="1"/>
      <c r="B185" s="1"/>
      <c r="C185" s="9"/>
      <c r="D185" s="1"/>
      <c r="E185" s="1"/>
      <c r="F185" s="10"/>
      <c r="G185" s="11"/>
      <c r="H185" s="12"/>
      <c r="I185" s="13"/>
      <c r="J185" s="11"/>
      <c r="K185" s="12"/>
      <c r="L185" s="1"/>
      <c r="M185" s="7"/>
    </row>
    <row r="186" spans="1:13" s="4" customFormat="1" ht="12" x14ac:dyDescent="0.25">
      <c r="A186" s="1"/>
      <c r="B186" s="1"/>
      <c r="C186" s="9"/>
      <c r="D186" s="1"/>
      <c r="E186" s="1"/>
      <c r="F186" s="10"/>
      <c r="G186" s="11"/>
      <c r="H186" s="12"/>
      <c r="I186" s="13"/>
      <c r="J186" s="11"/>
      <c r="K186" s="12"/>
      <c r="L186" s="1"/>
      <c r="M186" s="7"/>
    </row>
    <row r="187" spans="1:13" s="4" customFormat="1" ht="12" x14ac:dyDescent="0.25">
      <c r="A187" s="1"/>
      <c r="B187" s="1"/>
      <c r="C187" s="9"/>
      <c r="D187" s="1"/>
      <c r="E187" s="1"/>
      <c r="F187" s="10"/>
      <c r="G187" s="11"/>
      <c r="H187" s="12"/>
      <c r="I187" s="13"/>
      <c r="J187" s="11"/>
      <c r="K187" s="12"/>
      <c r="L187" s="1"/>
      <c r="M187" s="7"/>
    </row>
    <row r="188" spans="1:13" s="4" customFormat="1" ht="12" x14ac:dyDescent="0.25">
      <c r="A188" s="1"/>
      <c r="B188" s="1"/>
      <c r="C188" s="9"/>
      <c r="D188" s="1"/>
      <c r="E188" s="1"/>
      <c r="F188" s="10"/>
      <c r="G188" s="11"/>
      <c r="H188" s="12"/>
      <c r="I188" s="13"/>
      <c r="J188" s="11"/>
      <c r="K188" s="12"/>
      <c r="L188" s="1"/>
      <c r="M188" s="7"/>
    </row>
    <row r="189" spans="1:13" s="4" customFormat="1" ht="12" x14ac:dyDescent="0.25">
      <c r="A189" s="1"/>
      <c r="B189" s="1"/>
      <c r="C189" s="9"/>
      <c r="D189" s="1"/>
      <c r="E189" s="1"/>
      <c r="F189" s="10"/>
      <c r="G189" s="11"/>
      <c r="H189" s="12"/>
      <c r="I189" s="13"/>
      <c r="J189" s="11"/>
      <c r="K189" s="12"/>
      <c r="L189" s="1"/>
      <c r="M189" s="7"/>
    </row>
    <row r="190" spans="1:13" s="4" customFormat="1" ht="12" x14ac:dyDescent="0.25">
      <c r="A190" s="1"/>
      <c r="B190" s="1"/>
      <c r="C190" s="9"/>
      <c r="D190" s="1"/>
      <c r="E190" s="1"/>
      <c r="F190" s="10"/>
      <c r="G190" s="11"/>
      <c r="H190" s="12"/>
      <c r="I190" s="13"/>
      <c r="J190" s="11"/>
      <c r="K190" s="12"/>
      <c r="L190" s="1"/>
      <c r="M190" s="7"/>
    </row>
    <row r="191" spans="1:13" s="4" customFormat="1" ht="12" x14ac:dyDescent="0.25">
      <c r="A191" s="1"/>
      <c r="B191" s="1"/>
      <c r="C191" s="9"/>
      <c r="D191" s="1"/>
      <c r="E191" s="1"/>
      <c r="F191" s="10"/>
      <c r="G191" s="11"/>
      <c r="H191" s="12"/>
      <c r="I191" s="13"/>
      <c r="J191" s="11"/>
      <c r="K191" s="12"/>
      <c r="L191" s="1"/>
      <c r="M191" s="7"/>
    </row>
    <row r="192" spans="1:13" s="4" customFormat="1" ht="12" x14ac:dyDescent="0.25">
      <c r="A192" s="1"/>
      <c r="B192" s="1"/>
      <c r="C192" s="9"/>
      <c r="D192" s="1"/>
      <c r="E192" s="1"/>
      <c r="F192" s="10"/>
      <c r="G192" s="11"/>
      <c r="H192" s="12"/>
      <c r="I192" s="13"/>
      <c r="J192" s="11"/>
      <c r="K192" s="12"/>
      <c r="L192" s="1"/>
      <c r="M192" s="7"/>
    </row>
    <row r="193" spans="1:13" s="25" customFormat="1" ht="21" customHeight="1" x14ac:dyDescent="0.25">
      <c r="A193" s="32"/>
      <c r="B193" s="33"/>
      <c r="C193" s="33"/>
      <c r="D193" s="34"/>
      <c r="E193" s="35"/>
      <c r="F193" s="33"/>
      <c r="G193" s="34"/>
      <c r="H193" s="27"/>
      <c r="I193" s="27"/>
      <c r="J193" s="36"/>
      <c r="K193" s="21"/>
      <c r="L193" s="21"/>
      <c r="M193" s="37"/>
    </row>
    <row r="194" spans="1:13" s="4" customFormat="1" ht="12" x14ac:dyDescent="0.25">
      <c r="A194" s="1"/>
      <c r="B194" s="1"/>
      <c r="C194" s="9"/>
      <c r="D194" s="1"/>
      <c r="E194" s="1"/>
      <c r="F194" s="10"/>
      <c r="G194" s="11"/>
      <c r="H194" s="12"/>
      <c r="I194" s="13"/>
      <c r="J194" s="11"/>
      <c r="K194" s="12"/>
      <c r="L194" s="1"/>
      <c r="M194" s="7"/>
    </row>
    <row r="195" spans="1:13" s="4" customFormat="1" ht="12" x14ac:dyDescent="0.25">
      <c r="A195" s="1"/>
      <c r="B195" s="1"/>
      <c r="C195" s="9"/>
      <c r="D195" s="1"/>
      <c r="E195" s="1"/>
      <c r="F195" s="10"/>
      <c r="G195" s="11"/>
      <c r="H195" s="12"/>
      <c r="I195" s="13"/>
      <c r="J195" s="11"/>
      <c r="K195" s="12"/>
      <c r="L195" s="1"/>
      <c r="M195" s="7"/>
    </row>
    <row r="196" spans="1:13" s="4" customFormat="1" ht="12" x14ac:dyDescent="0.25">
      <c r="A196" s="1"/>
      <c r="B196" s="1"/>
      <c r="C196" s="9"/>
      <c r="D196" s="1"/>
      <c r="E196" s="1"/>
      <c r="F196" s="10"/>
      <c r="G196" s="11"/>
      <c r="H196" s="12"/>
      <c r="I196" s="13"/>
      <c r="J196" s="11"/>
      <c r="K196" s="12"/>
      <c r="L196" s="1"/>
      <c r="M196" s="7"/>
    </row>
    <row r="197" spans="1:13" s="4" customFormat="1" ht="12" x14ac:dyDescent="0.25">
      <c r="A197" s="1"/>
      <c r="B197" s="1"/>
      <c r="C197" s="9"/>
      <c r="D197" s="1"/>
      <c r="E197" s="1"/>
      <c r="F197" s="10"/>
      <c r="G197" s="11"/>
      <c r="H197" s="12"/>
      <c r="I197" s="13"/>
      <c r="J197" s="11"/>
      <c r="K197" s="12"/>
      <c r="L197" s="1"/>
      <c r="M197" s="7"/>
    </row>
    <row r="198" spans="1:13" s="4" customFormat="1" ht="12" x14ac:dyDescent="0.25">
      <c r="A198" s="1"/>
      <c r="B198" s="1"/>
      <c r="C198" s="9"/>
      <c r="D198" s="1"/>
      <c r="E198" s="1"/>
      <c r="F198" s="10"/>
      <c r="G198" s="11"/>
      <c r="H198" s="12"/>
      <c r="I198" s="13"/>
      <c r="J198" s="11"/>
      <c r="K198" s="12"/>
      <c r="L198" s="1"/>
      <c r="M198" s="7"/>
    </row>
    <row r="199" spans="1:13" s="4" customFormat="1" ht="12" x14ac:dyDescent="0.25">
      <c r="A199" s="1"/>
      <c r="B199" s="1"/>
      <c r="C199" s="9"/>
      <c r="D199" s="1"/>
      <c r="E199" s="1"/>
      <c r="F199" s="10"/>
      <c r="G199" s="11"/>
      <c r="H199" s="12"/>
      <c r="I199" s="13"/>
      <c r="J199" s="11"/>
      <c r="K199" s="12"/>
      <c r="L199" s="1"/>
      <c r="M199" s="7"/>
    </row>
    <row r="200" spans="1:13" s="4" customFormat="1" ht="12" x14ac:dyDescent="0.25">
      <c r="A200" s="1"/>
      <c r="B200" s="1"/>
      <c r="C200" s="9"/>
      <c r="D200" s="1"/>
      <c r="E200" s="1"/>
      <c r="F200" s="10"/>
      <c r="G200" s="11"/>
      <c r="H200" s="12"/>
      <c r="I200" s="13"/>
      <c r="J200" s="11"/>
      <c r="K200" s="12"/>
      <c r="L200" s="1"/>
      <c r="M200" s="7"/>
    </row>
    <row r="201" spans="1:13" s="4" customFormat="1" ht="12" x14ac:dyDescent="0.25">
      <c r="A201" s="1"/>
      <c r="B201" s="1"/>
      <c r="C201" s="9"/>
      <c r="D201" s="1"/>
      <c r="E201" s="1"/>
      <c r="F201" s="10"/>
      <c r="G201" s="11"/>
      <c r="H201" s="12"/>
      <c r="I201" s="13"/>
      <c r="J201" s="11"/>
      <c r="K201" s="12"/>
      <c r="L201" s="1"/>
      <c r="M201" s="7"/>
    </row>
    <row r="202" spans="1:13" s="4" customFormat="1" ht="12" x14ac:dyDescent="0.25">
      <c r="A202" s="1"/>
      <c r="B202" s="1"/>
      <c r="C202" s="9"/>
      <c r="D202" s="1"/>
      <c r="E202" s="1"/>
      <c r="F202" s="10"/>
      <c r="G202" s="11"/>
      <c r="H202" s="12"/>
      <c r="I202" s="13"/>
      <c r="J202" s="11"/>
      <c r="K202" s="12"/>
      <c r="L202" s="1"/>
      <c r="M202" s="7"/>
    </row>
    <row r="203" spans="1:13" s="25" customFormat="1" ht="21" customHeight="1" x14ac:dyDescent="0.25">
      <c r="A203" s="32"/>
      <c r="B203" s="33"/>
      <c r="C203" s="23"/>
      <c r="D203" s="34"/>
      <c r="E203" s="35"/>
      <c r="F203" s="38"/>
      <c r="G203" s="34"/>
      <c r="H203" s="27"/>
      <c r="I203" s="27"/>
      <c r="J203" s="36"/>
      <c r="K203" s="21"/>
      <c r="L203" s="21"/>
      <c r="M203" s="37"/>
    </row>
    <row r="204" spans="1:13" s="4" customFormat="1" ht="12" x14ac:dyDescent="0.25">
      <c r="A204" s="1"/>
      <c r="B204" s="1"/>
      <c r="C204" s="9"/>
      <c r="D204" s="1"/>
      <c r="E204" s="1"/>
      <c r="F204" s="10"/>
      <c r="G204" s="11"/>
      <c r="H204" s="12"/>
      <c r="I204" s="13"/>
      <c r="J204" s="11"/>
      <c r="K204" s="12"/>
      <c r="L204" s="1"/>
      <c r="M204" s="7"/>
    </row>
    <row r="205" spans="1:13" s="4" customFormat="1" ht="12" x14ac:dyDescent="0.25">
      <c r="A205" s="1"/>
      <c r="B205" s="1"/>
      <c r="C205" s="9"/>
      <c r="D205" s="1"/>
      <c r="E205" s="1"/>
      <c r="F205" s="10"/>
      <c r="G205" s="11"/>
      <c r="H205" s="12"/>
      <c r="I205" s="13"/>
      <c r="J205" s="11"/>
      <c r="K205" s="12"/>
      <c r="L205" s="1"/>
      <c r="M205" s="7"/>
    </row>
    <row r="206" spans="1:13" s="4" customFormat="1" ht="12" x14ac:dyDescent="0.25">
      <c r="A206" s="1"/>
      <c r="B206" s="1"/>
      <c r="C206" s="9"/>
      <c r="D206" s="1"/>
      <c r="E206" s="1"/>
      <c r="F206" s="10"/>
      <c r="G206" s="11"/>
      <c r="H206" s="12"/>
      <c r="I206" s="13"/>
      <c r="J206" s="11"/>
      <c r="K206" s="12"/>
      <c r="L206" s="1"/>
      <c r="M206" s="7"/>
    </row>
    <row r="207" spans="1:13" s="4" customFormat="1" ht="12" x14ac:dyDescent="0.25">
      <c r="A207" s="1"/>
      <c r="B207" s="1"/>
      <c r="C207" s="9"/>
      <c r="D207" s="1"/>
      <c r="E207" s="1"/>
      <c r="F207" s="10"/>
      <c r="G207" s="11"/>
      <c r="H207" s="12"/>
      <c r="I207" s="13"/>
      <c r="J207" s="11"/>
      <c r="K207" s="12"/>
      <c r="L207" s="1"/>
      <c r="M207" s="7"/>
    </row>
    <row r="208" spans="1:13" s="4" customFormat="1" ht="12" x14ac:dyDescent="0.25">
      <c r="A208" s="1"/>
      <c r="B208" s="1"/>
      <c r="C208" s="9"/>
      <c r="D208" s="1"/>
      <c r="E208" s="1"/>
      <c r="F208" s="10"/>
      <c r="G208" s="11"/>
      <c r="H208" s="12"/>
      <c r="I208" s="13"/>
      <c r="J208" s="11"/>
      <c r="K208" s="12"/>
      <c r="L208" s="1"/>
      <c r="M208" s="7"/>
    </row>
    <row r="209" spans="1:13" s="4" customFormat="1" ht="12" x14ac:dyDescent="0.25">
      <c r="A209" s="1"/>
      <c r="B209" s="1"/>
      <c r="C209" s="9"/>
      <c r="D209" s="1"/>
      <c r="E209" s="1"/>
      <c r="F209" s="10"/>
      <c r="G209" s="11"/>
      <c r="H209" s="12"/>
      <c r="I209" s="13"/>
      <c r="J209" s="11"/>
      <c r="K209" s="12"/>
      <c r="L209" s="1"/>
      <c r="M209" s="7"/>
    </row>
    <row r="210" spans="1:13" s="4" customFormat="1" ht="12" x14ac:dyDescent="0.25">
      <c r="A210" s="1"/>
      <c r="B210" s="1"/>
      <c r="C210" s="9"/>
      <c r="D210" s="1"/>
      <c r="E210" s="1"/>
      <c r="F210" s="10"/>
      <c r="G210" s="11"/>
      <c r="H210" s="12"/>
      <c r="I210" s="13"/>
      <c r="J210" s="11"/>
      <c r="K210" s="12"/>
      <c r="L210" s="1"/>
      <c r="M210" s="7"/>
    </row>
    <row r="211" spans="1:13" s="4" customFormat="1" ht="12" x14ac:dyDescent="0.25">
      <c r="A211" s="1"/>
      <c r="B211" s="1"/>
      <c r="C211" s="9"/>
      <c r="D211" s="1"/>
      <c r="E211" s="1"/>
      <c r="F211" s="10"/>
      <c r="G211" s="11"/>
      <c r="H211" s="12"/>
      <c r="I211" s="13"/>
      <c r="J211" s="11"/>
      <c r="K211" s="12"/>
      <c r="L211" s="1"/>
      <c r="M211" s="7"/>
    </row>
    <row r="212" spans="1:13" s="4" customFormat="1" ht="12" x14ac:dyDescent="0.25">
      <c r="A212" s="1"/>
      <c r="B212" s="1"/>
      <c r="C212" s="9"/>
      <c r="D212" s="1"/>
      <c r="E212" s="1"/>
      <c r="F212" s="10"/>
      <c r="G212" s="11"/>
      <c r="H212" s="12"/>
      <c r="I212" s="13"/>
      <c r="J212" s="11"/>
      <c r="K212" s="12"/>
      <c r="L212" s="1"/>
      <c r="M212" s="7"/>
    </row>
    <row r="213" spans="1:13" s="4" customFormat="1" ht="12" x14ac:dyDescent="0.25">
      <c r="A213" s="1"/>
      <c r="B213" s="1"/>
      <c r="C213" s="9"/>
      <c r="D213" s="1"/>
      <c r="E213" s="1"/>
      <c r="F213" s="10"/>
      <c r="G213" s="11"/>
      <c r="H213" s="12"/>
      <c r="I213" s="13"/>
      <c r="J213" s="11"/>
      <c r="K213" s="12"/>
      <c r="L213" s="1"/>
      <c r="M213" s="7"/>
    </row>
    <row r="214" spans="1:13" s="4" customFormat="1" ht="12" x14ac:dyDescent="0.25">
      <c r="A214" s="1"/>
      <c r="B214" s="1"/>
      <c r="C214" s="9"/>
      <c r="D214" s="1"/>
      <c r="E214" s="1"/>
      <c r="F214" s="10"/>
      <c r="G214" s="11"/>
      <c r="H214" s="12"/>
      <c r="I214" s="13"/>
      <c r="J214" s="11"/>
      <c r="K214" s="12"/>
      <c r="L214" s="1"/>
      <c r="M214" s="7"/>
    </row>
    <row r="215" spans="1:13" s="4" customFormat="1" ht="12" x14ac:dyDescent="0.25">
      <c r="A215" s="1"/>
      <c r="B215" s="1"/>
      <c r="C215" s="9"/>
      <c r="D215" s="1"/>
      <c r="E215" s="1"/>
      <c r="F215" s="10"/>
      <c r="G215" s="11"/>
      <c r="H215" s="12"/>
      <c r="I215" s="13"/>
      <c r="J215" s="11"/>
      <c r="K215" s="12"/>
      <c r="L215" s="1"/>
      <c r="M215" s="7"/>
    </row>
    <row r="216" spans="1:13" s="4" customFormat="1" ht="12" x14ac:dyDescent="0.25">
      <c r="A216" s="1"/>
      <c r="B216" s="1"/>
      <c r="C216" s="9"/>
      <c r="D216" s="1"/>
      <c r="E216" s="1"/>
      <c r="F216" s="10"/>
      <c r="G216" s="11"/>
      <c r="H216" s="12"/>
      <c r="I216" s="13"/>
      <c r="J216" s="11"/>
      <c r="K216" s="12"/>
      <c r="L216" s="1"/>
      <c r="M216" s="7"/>
    </row>
    <row r="217" spans="1:13" s="4" customFormat="1" ht="12" x14ac:dyDescent="0.25">
      <c r="A217" s="1"/>
      <c r="B217" s="1"/>
      <c r="C217" s="9"/>
      <c r="D217" s="1"/>
      <c r="E217" s="1"/>
      <c r="F217" s="10"/>
      <c r="G217" s="11"/>
      <c r="H217" s="12"/>
      <c r="I217" s="13"/>
      <c r="J217" s="11"/>
      <c r="K217" s="12"/>
      <c r="L217" s="1"/>
      <c r="M217" s="7"/>
    </row>
    <row r="218" spans="1:13" s="4" customFormat="1" ht="12" x14ac:dyDescent="0.25">
      <c r="A218" s="1"/>
      <c r="B218" s="1"/>
      <c r="C218" s="9"/>
      <c r="D218" s="1"/>
      <c r="E218" s="1"/>
      <c r="F218" s="10"/>
      <c r="G218" s="11"/>
      <c r="H218" s="12"/>
      <c r="I218" s="13"/>
      <c r="J218" s="11"/>
      <c r="K218" s="12"/>
      <c r="L218" s="1"/>
      <c r="M218" s="7"/>
    </row>
    <row r="219" spans="1:13" s="4" customFormat="1" ht="12" x14ac:dyDescent="0.25">
      <c r="A219" s="1"/>
      <c r="B219" s="1"/>
      <c r="C219" s="9"/>
      <c r="D219" s="1"/>
      <c r="E219" s="1"/>
      <c r="F219" s="10"/>
      <c r="G219" s="11"/>
      <c r="H219" s="12"/>
      <c r="I219" s="13"/>
      <c r="J219" s="11"/>
      <c r="K219" s="12"/>
      <c r="L219" s="1"/>
      <c r="M219" s="7"/>
    </row>
    <row r="220" spans="1:13" s="4" customFormat="1" ht="12" x14ac:dyDescent="0.25">
      <c r="A220" s="1"/>
      <c r="B220" s="1"/>
      <c r="C220" s="9"/>
      <c r="D220" s="1"/>
      <c r="E220" s="1"/>
      <c r="F220" s="10"/>
      <c r="G220" s="11"/>
      <c r="H220" s="12"/>
      <c r="I220" s="13"/>
      <c r="J220" s="11"/>
      <c r="K220" s="12"/>
      <c r="L220" s="1"/>
      <c r="M220" s="7"/>
    </row>
    <row r="221" spans="1:13" s="4" customFormat="1" ht="12" x14ac:dyDescent="0.25">
      <c r="A221" s="1"/>
      <c r="B221" s="1"/>
      <c r="C221" s="9"/>
      <c r="D221" s="1"/>
      <c r="E221" s="1"/>
      <c r="F221" s="10"/>
      <c r="G221" s="11"/>
      <c r="H221" s="12"/>
      <c r="I221" s="13"/>
      <c r="J221" s="11"/>
      <c r="K221" s="12"/>
      <c r="L221" s="1"/>
      <c r="M221" s="7"/>
    </row>
    <row r="222" spans="1:13" s="4" customFormat="1" ht="12" x14ac:dyDescent="0.25">
      <c r="A222" s="1"/>
      <c r="B222" s="1"/>
      <c r="C222" s="9"/>
      <c r="D222" s="1"/>
      <c r="E222" s="1"/>
      <c r="F222" s="10"/>
      <c r="G222" s="11"/>
      <c r="H222" s="12"/>
      <c r="I222" s="13"/>
      <c r="J222" s="11"/>
      <c r="K222" s="12"/>
      <c r="L222" s="1"/>
      <c r="M222" s="7"/>
    </row>
    <row r="223" spans="1:13" s="4" customFormat="1" ht="12" x14ac:dyDescent="0.25">
      <c r="A223" s="1"/>
      <c r="B223" s="1"/>
      <c r="C223" s="9"/>
      <c r="D223" s="1"/>
      <c r="E223" s="1"/>
      <c r="F223" s="10"/>
      <c r="G223" s="11"/>
      <c r="H223" s="12"/>
      <c r="I223" s="13"/>
      <c r="J223" s="11"/>
      <c r="K223" s="12"/>
      <c r="L223" s="1"/>
      <c r="M223" s="7"/>
    </row>
    <row r="224" spans="1:13" s="4" customFormat="1" ht="12" x14ac:dyDescent="0.25">
      <c r="A224" s="1"/>
      <c r="B224" s="1"/>
      <c r="C224" s="9"/>
      <c r="D224" s="1"/>
      <c r="E224" s="1"/>
      <c r="F224" s="10"/>
      <c r="G224" s="11"/>
      <c r="H224" s="12"/>
      <c r="I224" s="13"/>
      <c r="J224" s="11"/>
      <c r="K224" s="12"/>
      <c r="L224" s="1"/>
      <c r="M224" s="7"/>
    </row>
    <row r="225" spans="1:13" s="4" customFormat="1" ht="12" x14ac:dyDescent="0.25">
      <c r="A225" s="1"/>
      <c r="B225" s="1"/>
      <c r="C225" s="9"/>
      <c r="D225" s="1"/>
      <c r="E225" s="1"/>
      <c r="F225" s="10"/>
      <c r="G225" s="11"/>
      <c r="H225" s="12"/>
      <c r="I225" s="13"/>
      <c r="J225" s="11"/>
      <c r="K225" s="12"/>
      <c r="L225" s="1"/>
      <c r="M225" s="7"/>
    </row>
    <row r="226" spans="1:13" s="4" customFormat="1" ht="12" x14ac:dyDescent="0.25">
      <c r="A226" s="1"/>
      <c r="B226" s="1"/>
      <c r="C226" s="9"/>
      <c r="D226" s="1"/>
      <c r="E226" s="1"/>
      <c r="F226" s="10"/>
      <c r="G226" s="11"/>
      <c r="H226" s="12"/>
      <c r="I226" s="13"/>
      <c r="J226" s="11"/>
      <c r="K226" s="12"/>
      <c r="L226" s="1"/>
      <c r="M226" s="7"/>
    </row>
    <row r="227" spans="1:13" s="4" customFormat="1" ht="12" x14ac:dyDescent="0.25">
      <c r="A227" s="1"/>
      <c r="B227" s="1"/>
      <c r="C227" s="9"/>
      <c r="D227" s="1"/>
      <c r="E227" s="1"/>
      <c r="F227" s="10"/>
      <c r="G227" s="11"/>
      <c r="H227" s="12"/>
      <c r="I227" s="13"/>
      <c r="J227" s="11"/>
      <c r="K227" s="12"/>
      <c r="L227" s="1"/>
      <c r="M227" s="7"/>
    </row>
    <row r="228" spans="1:13" s="4" customFormat="1" ht="12" x14ac:dyDescent="0.25">
      <c r="A228" s="1"/>
      <c r="B228" s="1"/>
      <c r="C228" s="9"/>
      <c r="D228" s="1"/>
      <c r="E228" s="1"/>
      <c r="F228" s="10"/>
      <c r="G228" s="11"/>
      <c r="H228" s="12"/>
      <c r="I228" s="13"/>
      <c r="J228" s="11"/>
      <c r="K228" s="12"/>
      <c r="L228" s="1"/>
      <c r="M228" s="7"/>
    </row>
    <row r="229" spans="1:13" s="4" customFormat="1" ht="12" x14ac:dyDescent="0.25">
      <c r="A229" s="1"/>
      <c r="B229" s="1"/>
      <c r="C229" s="9"/>
      <c r="D229" s="1"/>
      <c r="E229" s="1"/>
      <c r="F229" s="10"/>
      <c r="G229" s="11"/>
      <c r="H229" s="12"/>
      <c r="I229" s="13"/>
      <c r="J229" s="11"/>
      <c r="K229" s="12"/>
      <c r="L229" s="1"/>
      <c r="M229" s="7"/>
    </row>
    <row r="230" spans="1:13" s="4" customFormat="1" ht="12" x14ac:dyDescent="0.25">
      <c r="A230" s="1"/>
      <c r="B230" s="1"/>
      <c r="C230" s="9"/>
      <c r="D230" s="1"/>
      <c r="E230" s="1"/>
      <c r="F230" s="10"/>
      <c r="G230" s="11"/>
      <c r="H230" s="12"/>
      <c r="I230" s="13"/>
      <c r="J230" s="11"/>
      <c r="K230" s="12"/>
      <c r="L230" s="1"/>
      <c r="M230" s="7"/>
    </row>
    <row r="231" spans="1:13" s="4" customFormat="1" ht="12" x14ac:dyDescent="0.25">
      <c r="A231" s="1"/>
      <c r="B231" s="1"/>
      <c r="C231" s="9"/>
      <c r="D231" s="1"/>
      <c r="E231" s="1"/>
      <c r="F231" s="10"/>
      <c r="G231" s="11"/>
      <c r="H231" s="12"/>
      <c r="I231" s="13"/>
      <c r="J231" s="11"/>
      <c r="K231" s="12"/>
      <c r="L231" s="1"/>
      <c r="M231" s="7"/>
    </row>
    <row r="232" spans="1:13" s="4" customFormat="1" ht="12" x14ac:dyDescent="0.25">
      <c r="A232" s="1"/>
      <c r="B232" s="1"/>
      <c r="C232" s="9"/>
      <c r="D232" s="1"/>
      <c r="E232" s="1"/>
      <c r="F232" s="10"/>
      <c r="G232" s="11"/>
      <c r="H232" s="12"/>
      <c r="I232" s="13"/>
      <c r="J232" s="11"/>
      <c r="K232" s="12"/>
      <c r="L232" s="1"/>
      <c r="M232" s="7"/>
    </row>
    <row r="233" spans="1:13" s="4" customFormat="1" ht="12" x14ac:dyDescent="0.25">
      <c r="A233" s="1"/>
      <c r="B233" s="1"/>
      <c r="C233" s="9"/>
      <c r="D233" s="1"/>
      <c r="E233" s="1"/>
      <c r="F233" s="10"/>
      <c r="G233" s="11"/>
      <c r="H233" s="12"/>
      <c r="I233" s="13"/>
      <c r="J233" s="11"/>
      <c r="K233" s="12"/>
      <c r="L233" s="1"/>
      <c r="M233" s="7"/>
    </row>
    <row r="234" spans="1:13" s="4" customFormat="1" ht="12" x14ac:dyDescent="0.25">
      <c r="A234" s="1"/>
      <c r="B234" s="1"/>
      <c r="C234" s="9"/>
      <c r="D234" s="1"/>
      <c r="E234" s="1"/>
      <c r="F234" s="10"/>
      <c r="G234" s="11"/>
      <c r="H234" s="12"/>
      <c r="I234" s="13"/>
      <c r="J234" s="11"/>
      <c r="K234" s="12"/>
      <c r="L234" s="1"/>
      <c r="M234" s="7"/>
    </row>
    <row r="235" spans="1:13" s="4" customFormat="1" ht="12" x14ac:dyDescent="0.25">
      <c r="A235" s="1"/>
      <c r="B235" s="1"/>
      <c r="C235" s="9"/>
      <c r="D235" s="1"/>
      <c r="E235" s="1"/>
      <c r="F235" s="10"/>
      <c r="G235" s="11"/>
      <c r="H235" s="12"/>
      <c r="I235" s="13"/>
      <c r="J235" s="11"/>
      <c r="K235" s="12"/>
      <c r="L235" s="1"/>
      <c r="M235" s="7"/>
    </row>
    <row r="236" spans="1:13" s="4" customFormat="1" ht="12" x14ac:dyDescent="0.25">
      <c r="A236" s="1"/>
      <c r="B236" s="1"/>
      <c r="C236" s="9"/>
      <c r="D236" s="1"/>
      <c r="E236" s="1"/>
      <c r="F236" s="10"/>
      <c r="G236" s="11"/>
      <c r="H236" s="12"/>
      <c r="I236" s="13"/>
      <c r="J236" s="11"/>
      <c r="K236" s="12"/>
      <c r="L236" s="1"/>
      <c r="M236" s="7"/>
    </row>
    <row r="237" spans="1:13" s="4" customFormat="1" ht="12" x14ac:dyDescent="0.25">
      <c r="A237" s="1"/>
      <c r="B237" s="1"/>
      <c r="C237" s="9"/>
      <c r="D237" s="1"/>
      <c r="E237" s="1"/>
      <c r="F237" s="10"/>
      <c r="G237" s="11"/>
      <c r="H237" s="12"/>
      <c r="I237" s="13"/>
      <c r="J237" s="11"/>
      <c r="K237" s="12"/>
      <c r="L237" s="1"/>
      <c r="M237" s="7"/>
    </row>
    <row r="238" spans="1:13" s="4" customFormat="1" ht="12" x14ac:dyDescent="0.25">
      <c r="A238" s="1"/>
      <c r="B238" s="1"/>
      <c r="C238" s="9"/>
      <c r="D238" s="1"/>
      <c r="E238" s="1"/>
      <c r="F238" s="10"/>
      <c r="G238" s="11"/>
      <c r="H238" s="12"/>
      <c r="I238" s="13"/>
      <c r="J238" s="11"/>
      <c r="K238" s="12"/>
      <c r="L238" s="1"/>
      <c r="M238" s="7"/>
    </row>
    <row r="239" spans="1:13" s="4" customFormat="1" ht="12" x14ac:dyDescent="0.25">
      <c r="A239" s="1"/>
      <c r="B239" s="1"/>
      <c r="C239" s="9"/>
      <c r="D239" s="1"/>
      <c r="E239" s="1"/>
      <c r="F239" s="10"/>
      <c r="G239" s="11"/>
      <c r="H239" s="12"/>
      <c r="I239" s="13"/>
      <c r="J239" s="11"/>
      <c r="K239" s="12"/>
      <c r="L239" s="1"/>
      <c r="M239" s="7"/>
    </row>
    <row r="240" spans="1:13" s="25" customFormat="1" ht="21" customHeight="1" x14ac:dyDescent="0.25">
      <c r="A240" s="32"/>
      <c r="B240" s="33"/>
      <c r="C240" s="33"/>
      <c r="D240" s="34"/>
      <c r="E240" s="35"/>
      <c r="F240" s="33"/>
      <c r="G240" s="34"/>
      <c r="H240" s="27"/>
      <c r="I240" s="27"/>
      <c r="J240" s="36"/>
      <c r="K240" s="21"/>
      <c r="L240" s="21"/>
      <c r="M240" s="37"/>
    </row>
    <row r="241" spans="1:13" s="4" customFormat="1" ht="12" x14ac:dyDescent="0.25">
      <c r="A241" s="1"/>
      <c r="B241" s="1"/>
      <c r="C241" s="9"/>
      <c r="D241" s="1"/>
      <c r="E241" s="1"/>
      <c r="F241" s="10"/>
      <c r="G241" s="11"/>
      <c r="H241" s="12"/>
      <c r="I241" s="13"/>
      <c r="J241" s="11"/>
      <c r="K241" s="12"/>
      <c r="L241" s="1"/>
      <c r="M241" s="7"/>
    </row>
    <row r="242" spans="1:13" s="4" customFormat="1" ht="12" x14ac:dyDescent="0.25">
      <c r="A242" s="1"/>
      <c r="B242" s="1"/>
      <c r="C242" s="9"/>
      <c r="D242" s="1"/>
      <c r="E242" s="1"/>
      <c r="F242" s="10"/>
      <c r="G242" s="11"/>
      <c r="H242" s="12"/>
      <c r="I242" s="13"/>
      <c r="J242" s="11"/>
      <c r="K242" s="12"/>
      <c r="L242" s="1"/>
      <c r="M242" s="7"/>
    </row>
    <row r="243" spans="1:13" s="4" customFormat="1" ht="12" x14ac:dyDescent="0.25">
      <c r="A243" s="1"/>
      <c r="B243" s="1"/>
      <c r="C243" s="9"/>
      <c r="D243" s="1"/>
      <c r="E243" s="1"/>
      <c r="F243" s="10"/>
      <c r="G243" s="11"/>
      <c r="H243" s="12"/>
      <c r="I243" s="13"/>
      <c r="J243" s="11"/>
      <c r="K243" s="12"/>
      <c r="L243" s="1"/>
      <c r="M243" s="7"/>
    </row>
    <row r="244" spans="1:13" s="4" customFormat="1" ht="12" x14ac:dyDescent="0.25">
      <c r="A244" s="1"/>
      <c r="B244" s="1"/>
      <c r="C244" s="9"/>
      <c r="D244" s="1"/>
      <c r="E244" s="1"/>
      <c r="F244" s="10"/>
      <c r="G244" s="11"/>
      <c r="H244" s="12"/>
      <c r="I244" s="13"/>
      <c r="J244" s="11"/>
      <c r="K244" s="12"/>
      <c r="L244" s="1"/>
      <c r="M244" s="7"/>
    </row>
    <row r="245" spans="1:13" s="4" customFormat="1" ht="12" x14ac:dyDescent="0.25">
      <c r="A245" s="1"/>
      <c r="B245" s="1"/>
      <c r="C245" s="9"/>
      <c r="D245" s="1"/>
      <c r="E245" s="1"/>
      <c r="F245" s="10"/>
      <c r="G245" s="11"/>
      <c r="H245" s="12"/>
      <c r="I245" s="13"/>
      <c r="J245" s="11"/>
      <c r="K245" s="12"/>
      <c r="L245" s="1"/>
      <c r="M245" s="7"/>
    </row>
    <row r="246" spans="1:13" s="4" customFormat="1" ht="12" x14ac:dyDescent="0.25">
      <c r="A246" s="1"/>
      <c r="B246" s="1"/>
      <c r="C246" s="9"/>
      <c r="D246" s="1"/>
      <c r="E246" s="1"/>
      <c r="F246" s="10"/>
      <c r="G246" s="11"/>
      <c r="H246" s="12"/>
      <c r="I246" s="13"/>
      <c r="J246" s="11"/>
      <c r="K246" s="12"/>
      <c r="L246" s="1"/>
      <c r="M246" s="7"/>
    </row>
    <row r="247" spans="1:13" s="4" customFormat="1" ht="12" x14ac:dyDescent="0.25">
      <c r="A247" s="1"/>
      <c r="B247" s="1"/>
      <c r="C247" s="9"/>
      <c r="D247" s="1"/>
      <c r="E247" s="1"/>
      <c r="F247" s="10"/>
      <c r="G247" s="11"/>
      <c r="H247" s="12"/>
      <c r="I247" s="13"/>
      <c r="J247" s="11"/>
      <c r="K247" s="12"/>
      <c r="L247" s="1"/>
      <c r="M247" s="7"/>
    </row>
    <row r="248" spans="1:13" s="4" customFormat="1" ht="12" x14ac:dyDescent="0.25">
      <c r="A248" s="1"/>
      <c r="B248" s="1"/>
      <c r="C248" s="9"/>
      <c r="D248" s="1"/>
      <c r="E248" s="1"/>
      <c r="F248" s="10"/>
      <c r="G248" s="11"/>
      <c r="H248" s="12"/>
      <c r="I248" s="13"/>
      <c r="J248" s="11"/>
      <c r="K248" s="12"/>
      <c r="L248" s="1"/>
      <c r="M248" s="7"/>
    </row>
    <row r="249" spans="1:13" s="4" customFormat="1" ht="12" x14ac:dyDescent="0.25">
      <c r="A249" s="1"/>
      <c r="B249" s="1"/>
      <c r="C249" s="9"/>
      <c r="D249" s="1"/>
      <c r="E249" s="1"/>
      <c r="F249" s="10"/>
      <c r="G249" s="11"/>
      <c r="H249" s="12"/>
      <c r="I249" s="13"/>
      <c r="J249" s="11"/>
      <c r="K249" s="12"/>
      <c r="L249" s="1"/>
      <c r="M249" s="7"/>
    </row>
    <row r="250" spans="1:13" s="4" customFormat="1" ht="12" x14ac:dyDescent="0.25">
      <c r="A250" s="1"/>
      <c r="B250" s="1"/>
      <c r="C250" s="9"/>
      <c r="D250" s="1"/>
      <c r="E250" s="1"/>
      <c r="F250" s="10"/>
      <c r="G250" s="11"/>
      <c r="H250" s="12"/>
      <c r="I250" s="13"/>
      <c r="J250" s="11"/>
      <c r="K250" s="12"/>
      <c r="L250" s="1"/>
      <c r="M250" s="7"/>
    </row>
    <row r="251" spans="1:13" s="4" customFormat="1" ht="12" x14ac:dyDescent="0.25">
      <c r="A251" s="1"/>
      <c r="B251" s="1"/>
      <c r="C251" s="9"/>
      <c r="D251" s="1"/>
      <c r="E251" s="1"/>
      <c r="F251" s="10"/>
      <c r="G251" s="11"/>
      <c r="H251" s="12"/>
      <c r="I251" s="13"/>
      <c r="J251" s="11"/>
      <c r="K251" s="12"/>
      <c r="L251" s="1"/>
      <c r="M251" s="7"/>
    </row>
    <row r="252" spans="1:13" s="4" customFormat="1" ht="12" x14ac:dyDescent="0.25">
      <c r="A252" s="1"/>
      <c r="B252" s="1"/>
      <c r="C252" s="9"/>
      <c r="D252" s="1"/>
      <c r="E252" s="1"/>
      <c r="F252" s="10"/>
      <c r="G252" s="11"/>
      <c r="H252" s="12"/>
      <c r="I252" s="13"/>
      <c r="J252" s="11"/>
      <c r="K252" s="12"/>
      <c r="L252" s="1"/>
      <c r="M252" s="7"/>
    </row>
    <row r="253" spans="1:13" s="4" customFormat="1" ht="12" x14ac:dyDescent="0.25">
      <c r="A253" s="1"/>
      <c r="B253" s="1"/>
      <c r="C253" s="9"/>
      <c r="D253" s="1"/>
      <c r="E253" s="1"/>
      <c r="F253" s="10"/>
      <c r="G253" s="11"/>
      <c r="H253" s="12"/>
      <c r="I253" s="13"/>
      <c r="J253" s="11"/>
      <c r="K253" s="12"/>
      <c r="L253" s="1"/>
      <c r="M253" s="7"/>
    </row>
    <row r="254" spans="1:13" s="4" customFormat="1" ht="12" x14ac:dyDescent="0.25">
      <c r="A254" s="1"/>
      <c r="B254" s="1"/>
      <c r="C254" s="9"/>
      <c r="D254" s="1"/>
      <c r="E254" s="1"/>
      <c r="F254" s="10"/>
      <c r="G254" s="11"/>
      <c r="H254" s="12"/>
      <c r="I254" s="13"/>
      <c r="J254" s="11"/>
      <c r="K254" s="12"/>
      <c r="L254" s="1"/>
      <c r="M254" s="7"/>
    </row>
    <row r="255" spans="1:13" s="4" customFormat="1" ht="12" x14ac:dyDescent="0.25">
      <c r="A255" s="1"/>
      <c r="B255" s="1"/>
      <c r="C255" s="9"/>
      <c r="D255" s="1"/>
      <c r="E255" s="1"/>
      <c r="F255" s="10"/>
      <c r="G255" s="11"/>
      <c r="H255" s="12"/>
      <c r="I255" s="13"/>
      <c r="J255" s="11"/>
      <c r="K255" s="12"/>
      <c r="L255" s="1"/>
      <c r="M255" s="7"/>
    </row>
    <row r="256" spans="1:13" s="4" customFormat="1" ht="12" x14ac:dyDescent="0.25">
      <c r="A256" s="1"/>
      <c r="B256" s="1"/>
      <c r="C256" s="9"/>
      <c r="D256" s="1"/>
      <c r="E256" s="1"/>
      <c r="F256" s="10"/>
      <c r="G256" s="11"/>
      <c r="H256" s="12"/>
      <c r="I256" s="13"/>
      <c r="J256" s="11"/>
      <c r="K256" s="12"/>
      <c r="L256" s="1"/>
      <c r="M256" s="7"/>
    </row>
    <row r="257" spans="1:13" s="4" customFormat="1" ht="12" x14ac:dyDescent="0.25">
      <c r="A257" s="1"/>
      <c r="B257" s="1"/>
      <c r="C257" s="9"/>
      <c r="D257" s="1"/>
      <c r="E257" s="1"/>
      <c r="F257" s="10"/>
      <c r="G257" s="11"/>
      <c r="H257" s="12"/>
      <c r="I257" s="13"/>
      <c r="J257" s="11"/>
      <c r="K257" s="12"/>
      <c r="L257" s="1"/>
      <c r="M257" s="7"/>
    </row>
    <row r="258" spans="1:13" s="4" customFormat="1" ht="12" x14ac:dyDescent="0.25">
      <c r="A258" s="1"/>
      <c r="B258" s="1"/>
      <c r="C258" s="9"/>
      <c r="D258" s="1"/>
      <c r="E258" s="1"/>
      <c r="F258" s="10"/>
      <c r="G258" s="11"/>
      <c r="H258" s="12"/>
      <c r="I258" s="13"/>
      <c r="J258" s="11"/>
      <c r="K258" s="12"/>
      <c r="L258" s="1"/>
      <c r="M258" s="7"/>
    </row>
    <row r="259" spans="1:13" s="4" customFormat="1" ht="12" x14ac:dyDescent="0.25">
      <c r="A259" s="1"/>
      <c r="B259" s="1"/>
      <c r="C259" s="9"/>
      <c r="D259" s="1"/>
      <c r="E259" s="1"/>
      <c r="F259" s="10"/>
      <c r="G259" s="11"/>
      <c r="H259" s="12"/>
      <c r="I259" s="13"/>
      <c r="J259" s="11"/>
      <c r="K259" s="12"/>
      <c r="L259" s="1"/>
      <c r="M259" s="7"/>
    </row>
    <row r="260" spans="1:13" s="4" customFormat="1" ht="12" x14ac:dyDescent="0.25">
      <c r="A260" s="1"/>
      <c r="B260" s="1"/>
      <c r="C260" s="9"/>
      <c r="D260" s="1"/>
      <c r="E260" s="1"/>
      <c r="F260" s="10"/>
      <c r="G260" s="11"/>
      <c r="H260" s="12"/>
      <c r="I260" s="13"/>
      <c r="J260" s="11"/>
      <c r="K260" s="12"/>
      <c r="L260" s="1"/>
      <c r="M260" s="7"/>
    </row>
    <row r="261" spans="1:13" s="4" customFormat="1" ht="12" x14ac:dyDescent="0.25">
      <c r="A261" s="1"/>
      <c r="B261" s="1"/>
      <c r="C261" s="9"/>
      <c r="D261" s="1"/>
      <c r="E261" s="1"/>
      <c r="F261" s="10"/>
      <c r="G261" s="11"/>
      <c r="H261" s="12"/>
      <c r="I261" s="13"/>
      <c r="J261" s="11"/>
      <c r="K261" s="12"/>
      <c r="L261" s="1"/>
      <c r="M261" s="7"/>
    </row>
    <row r="262" spans="1:13" s="4" customFormat="1" ht="12" x14ac:dyDescent="0.25">
      <c r="A262" s="1"/>
      <c r="B262" s="1"/>
      <c r="C262" s="9"/>
      <c r="D262" s="1"/>
      <c r="E262" s="1"/>
      <c r="F262" s="10"/>
      <c r="G262" s="11"/>
      <c r="H262" s="12"/>
      <c r="I262" s="13"/>
      <c r="J262" s="11"/>
      <c r="K262" s="12"/>
      <c r="L262" s="1"/>
      <c r="M262" s="7"/>
    </row>
    <row r="263" spans="1:13" s="4" customFormat="1" ht="12" x14ac:dyDescent="0.25">
      <c r="A263" s="1"/>
      <c r="B263" s="1"/>
      <c r="C263" s="9"/>
      <c r="D263" s="1"/>
      <c r="E263" s="1"/>
      <c r="F263" s="10"/>
      <c r="G263" s="11"/>
      <c r="H263" s="12"/>
      <c r="I263" s="13"/>
      <c r="J263" s="11"/>
      <c r="K263" s="12"/>
      <c r="L263" s="1"/>
      <c r="M263" s="7"/>
    </row>
    <row r="264" spans="1:13" s="4" customFormat="1" ht="12" x14ac:dyDescent="0.25">
      <c r="A264" s="1"/>
      <c r="B264" s="1"/>
      <c r="C264" s="9"/>
      <c r="D264" s="1"/>
      <c r="E264" s="1"/>
      <c r="F264" s="10"/>
      <c r="G264" s="11"/>
      <c r="H264" s="12"/>
      <c r="I264" s="13"/>
      <c r="J264" s="11"/>
      <c r="K264" s="12"/>
      <c r="L264" s="1"/>
      <c r="M264" s="7"/>
    </row>
    <row r="265" spans="1:13" s="4" customFormat="1" ht="12" x14ac:dyDescent="0.25">
      <c r="A265" s="1"/>
      <c r="B265" s="1"/>
      <c r="C265" s="9"/>
      <c r="D265" s="1"/>
      <c r="E265" s="1"/>
      <c r="F265" s="10"/>
      <c r="G265" s="11"/>
      <c r="H265" s="12"/>
      <c r="I265" s="13"/>
      <c r="J265" s="11"/>
      <c r="K265" s="12"/>
      <c r="L265" s="1"/>
      <c r="M265" s="7"/>
    </row>
    <row r="266" spans="1:13" s="4" customFormat="1" ht="12" x14ac:dyDescent="0.25">
      <c r="A266" s="1"/>
      <c r="B266" s="1"/>
      <c r="C266" s="9"/>
      <c r="D266" s="1"/>
      <c r="E266" s="1"/>
      <c r="F266" s="10"/>
      <c r="G266" s="11"/>
      <c r="H266" s="12"/>
      <c r="I266" s="13"/>
      <c r="J266" s="11"/>
      <c r="K266" s="12"/>
      <c r="L266" s="1"/>
      <c r="M266" s="7"/>
    </row>
    <row r="267" spans="1:13" s="4" customFormat="1" ht="12" x14ac:dyDescent="0.25">
      <c r="A267" s="1"/>
      <c r="B267" s="1"/>
      <c r="C267" s="9"/>
      <c r="D267" s="1"/>
      <c r="E267" s="1"/>
      <c r="F267" s="10"/>
      <c r="G267" s="11"/>
      <c r="H267" s="12"/>
      <c r="I267" s="13"/>
      <c r="J267" s="11"/>
      <c r="K267" s="12"/>
      <c r="L267" s="1"/>
      <c r="M267" s="7"/>
    </row>
    <row r="268" spans="1:13" s="4" customFormat="1" ht="12" x14ac:dyDescent="0.25">
      <c r="A268" s="1"/>
      <c r="B268" s="1"/>
      <c r="C268" s="9"/>
      <c r="D268" s="1"/>
      <c r="E268" s="1"/>
      <c r="F268" s="10"/>
      <c r="G268" s="11"/>
      <c r="H268" s="12"/>
      <c r="I268" s="13"/>
      <c r="J268" s="11"/>
      <c r="K268" s="12"/>
      <c r="L268" s="1"/>
      <c r="M268" s="7"/>
    </row>
    <row r="269" spans="1:13" s="4" customFormat="1" ht="12" x14ac:dyDescent="0.25">
      <c r="A269" s="1"/>
      <c r="B269" s="1"/>
      <c r="C269" s="9"/>
      <c r="D269" s="1"/>
      <c r="E269" s="1"/>
      <c r="F269" s="10"/>
      <c r="G269" s="11"/>
      <c r="H269" s="12"/>
      <c r="I269" s="13"/>
      <c r="J269" s="11"/>
      <c r="K269" s="12"/>
      <c r="L269" s="1"/>
      <c r="M269" s="7"/>
    </row>
    <row r="270" spans="1:13" s="4" customFormat="1" ht="12" x14ac:dyDescent="0.25">
      <c r="A270" s="1"/>
      <c r="B270" s="1"/>
      <c r="C270" s="9"/>
      <c r="D270" s="1"/>
      <c r="E270" s="1"/>
      <c r="F270" s="10"/>
      <c r="G270" s="11"/>
      <c r="H270" s="12"/>
      <c r="I270" s="13"/>
      <c r="J270" s="11"/>
      <c r="K270" s="12"/>
      <c r="L270" s="1"/>
      <c r="M270" s="7"/>
    </row>
    <row r="271" spans="1:13" s="4" customFormat="1" ht="12" x14ac:dyDescent="0.25">
      <c r="A271" s="1"/>
      <c r="B271" s="1"/>
      <c r="C271" s="9"/>
      <c r="D271" s="1"/>
      <c r="E271" s="1"/>
      <c r="F271" s="10"/>
      <c r="G271" s="11"/>
      <c r="H271" s="12"/>
      <c r="I271" s="13"/>
      <c r="J271" s="11"/>
      <c r="K271" s="12"/>
      <c r="L271" s="1"/>
      <c r="M271" s="7"/>
    </row>
    <row r="272" spans="1:13" s="4" customFormat="1" ht="12" x14ac:dyDescent="0.25">
      <c r="A272" s="1"/>
      <c r="B272" s="1"/>
      <c r="C272" s="9"/>
      <c r="D272" s="1"/>
      <c r="E272" s="1"/>
      <c r="F272" s="10"/>
      <c r="G272" s="11"/>
      <c r="H272" s="12"/>
      <c r="I272" s="13"/>
      <c r="J272" s="11"/>
      <c r="K272" s="12"/>
      <c r="L272" s="1"/>
      <c r="M272" s="7"/>
    </row>
    <row r="273" spans="1:13" s="4" customFormat="1" ht="12" x14ac:dyDescent="0.25">
      <c r="A273" s="1"/>
      <c r="B273" s="1"/>
      <c r="C273" s="9"/>
      <c r="D273" s="1"/>
      <c r="E273" s="1"/>
      <c r="F273" s="10"/>
      <c r="G273" s="11"/>
      <c r="H273" s="12"/>
      <c r="I273" s="13"/>
      <c r="J273" s="11"/>
      <c r="K273" s="12"/>
      <c r="L273" s="1"/>
      <c r="M273" s="7"/>
    </row>
    <row r="274" spans="1:13" s="4" customFormat="1" ht="12" x14ac:dyDescent="0.25">
      <c r="A274" s="1"/>
      <c r="B274" s="1"/>
      <c r="C274" s="9"/>
      <c r="D274" s="1"/>
      <c r="E274" s="1"/>
      <c r="F274" s="10"/>
      <c r="G274" s="11"/>
      <c r="H274" s="12"/>
      <c r="I274" s="13"/>
      <c r="J274" s="11"/>
      <c r="K274" s="12"/>
      <c r="L274" s="1"/>
      <c r="M274" s="7"/>
    </row>
    <row r="275" spans="1:13" s="4" customFormat="1" ht="12" x14ac:dyDescent="0.25">
      <c r="A275" s="1"/>
      <c r="B275" s="1"/>
      <c r="C275" s="9"/>
      <c r="D275" s="1"/>
      <c r="E275" s="1"/>
      <c r="F275" s="10"/>
      <c r="G275" s="11"/>
      <c r="H275" s="12"/>
      <c r="I275" s="13"/>
      <c r="J275" s="11"/>
      <c r="K275" s="12"/>
      <c r="L275" s="1"/>
      <c r="M275" s="7"/>
    </row>
    <row r="276" spans="1:13" s="4" customFormat="1" ht="12" x14ac:dyDescent="0.25">
      <c r="A276" s="1"/>
      <c r="B276" s="1"/>
      <c r="C276" s="9"/>
      <c r="D276" s="1"/>
      <c r="E276" s="1"/>
      <c r="F276" s="10"/>
      <c r="G276" s="11"/>
      <c r="H276" s="12"/>
      <c r="I276" s="13"/>
      <c r="J276" s="11"/>
      <c r="K276" s="12"/>
      <c r="L276" s="1"/>
      <c r="M276" s="7"/>
    </row>
    <row r="277" spans="1:13" s="4" customFormat="1" ht="12" x14ac:dyDescent="0.25">
      <c r="A277" s="1"/>
      <c r="B277" s="1"/>
      <c r="C277" s="9"/>
      <c r="D277" s="1"/>
      <c r="E277" s="1"/>
      <c r="F277" s="10"/>
      <c r="G277" s="11"/>
      <c r="H277" s="12"/>
      <c r="I277" s="13"/>
      <c r="J277" s="11"/>
      <c r="K277" s="12"/>
      <c r="L277" s="1"/>
      <c r="M277" s="7"/>
    </row>
    <row r="278" spans="1:13" s="4" customFormat="1" ht="12" x14ac:dyDescent="0.25">
      <c r="A278" s="1"/>
      <c r="B278" s="1"/>
      <c r="C278" s="9"/>
      <c r="D278" s="1"/>
      <c r="E278" s="1"/>
      <c r="F278" s="10"/>
      <c r="G278" s="11"/>
      <c r="H278" s="12"/>
      <c r="I278" s="13"/>
      <c r="J278" s="11"/>
      <c r="K278" s="12"/>
      <c r="L278" s="1"/>
      <c r="M278" s="7"/>
    </row>
    <row r="279" spans="1:13" s="4" customFormat="1" ht="12" x14ac:dyDescent="0.25">
      <c r="A279" s="1"/>
      <c r="B279" s="1"/>
      <c r="C279" s="9"/>
      <c r="D279" s="1"/>
      <c r="E279" s="1"/>
      <c r="F279" s="10"/>
      <c r="G279" s="11"/>
      <c r="H279" s="12"/>
      <c r="I279" s="13"/>
      <c r="J279" s="11"/>
      <c r="K279" s="12"/>
      <c r="L279" s="1"/>
      <c r="M279" s="7"/>
    </row>
    <row r="280" spans="1:13" s="25" customFormat="1" ht="21" customHeight="1" x14ac:dyDescent="0.25">
      <c r="A280" s="32"/>
      <c r="B280" s="33"/>
      <c r="C280" s="23"/>
      <c r="D280" s="34"/>
      <c r="E280" s="35"/>
      <c r="F280" s="38"/>
      <c r="G280" s="34"/>
      <c r="H280" s="27"/>
      <c r="I280" s="27"/>
      <c r="J280" s="36"/>
      <c r="K280" s="21"/>
      <c r="L280" s="21"/>
      <c r="M280" s="37"/>
    </row>
    <row r="281" spans="1:13" s="4" customFormat="1" ht="12" x14ac:dyDescent="0.25">
      <c r="A281" s="1"/>
      <c r="B281" s="1"/>
      <c r="C281" s="9"/>
      <c r="D281" s="1"/>
      <c r="E281" s="1"/>
      <c r="F281" s="10"/>
      <c r="G281" s="11"/>
      <c r="H281" s="12"/>
      <c r="I281" s="13"/>
      <c r="J281" s="11"/>
      <c r="K281" s="12"/>
      <c r="L281" s="1"/>
      <c r="M281" s="7"/>
    </row>
    <row r="282" spans="1:13" s="4" customFormat="1" ht="12" x14ac:dyDescent="0.25">
      <c r="A282" s="1"/>
      <c r="B282" s="1"/>
      <c r="C282" s="9"/>
      <c r="D282" s="1"/>
      <c r="E282" s="1"/>
      <c r="F282" s="10"/>
      <c r="G282" s="11"/>
      <c r="H282" s="12"/>
      <c r="I282" s="13"/>
      <c r="J282" s="11"/>
      <c r="K282" s="12"/>
      <c r="L282" s="1"/>
      <c r="M282" s="7"/>
    </row>
    <row r="283" spans="1:13" s="4" customFormat="1" ht="12" x14ac:dyDescent="0.25">
      <c r="A283" s="1"/>
      <c r="B283" s="1"/>
      <c r="C283" s="9"/>
      <c r="D283" s="1"/>
      <c r="E283" s="1"/>
      <c r="F283" s="10"/>
      <c r="G283" s="11"/>
      <c r="H283" s="12"/>
      <c r="I283" s="13"/>
      <c r="J283" s="11"/>
      <c r="K283" s="12"/>
      <c r="L283" s="1"/>
      <c r="M283" s="7"/>
    </row>
    <row r="284" spans="1:13" s="4" customFormat="1" ht="12" x14ac:dyDescent="0.25">
      <c r="A284" s="1"/>
      <c r="B284" s="1"/>
      <c r="C284" s="9"/>
      <c r="D284" s="1"/>
      <c r="E284" s="1"/>
      <c r="F284" s="10"/>
      <c r="G284" s="11"/>
      <c r="H284" s="12"/>
      <c r="I284" s="13"/>
      <c r="J284" s="11"/>
      <c r="K284" s="12"/>
      <c r="L284" s="1"/>
      <c r="M284" s="7"/>
    </row>
    <row r="285" spans="1:13" s="4" customFormat="1" ht="12" x14ac:dyDescent="0.25">
      <c r="A285" s="1"/>
      <c r="B285" s="1"/>
      <c r="C285" s="9"/>
      <c r="D285" s="1"/>
      <c r="E285" s="1"/>
      <c r="F285" s="10"/>
      <c r="G285" s="11"/>
      <c r="H285" s="12"/>
      <c r="I285" s="13"/>
      <c r="J285" s="11"/>
      <c r="K285" s="12"/>
      <c r="L285" s="1"/>
      <c r="M285" s="7"/>
    </row>
    <row r="286" spans="1:13" s="4" customFormat="1" ht="12" x14ac:dyDescent="0.25">
      <c r="A286" s="1"/>
      <c r="B286" s="1"/>
      <c r="C286" s="9"/>
      <c r="D286" s="1"/>
      <c r="E286" s="1"/>
      <c r="F286" s="10"/>
      <c r="G286" s="11"/>
      <c r="H286" s="12"/>
      <c r="I286" s="13"/>
      <c r="J286" s="11"/>
      <c r="K286" s="12"/>
      <c r="L286" s="1"/>
      <c r="M286" s="7"/>
    </row>
    <row r="287" spans="1:13" s="4" customFormat="1" ht="12" x14ac:dyDescent="0.25">
      <c r="A287" s="1"/>
      <c r="B287" s="1"/>
      <c r="C287" s="9"/>
      <c r="D287" s="1"/>
      <c r="E287" s="1"/>
      <c r="F287" s="10"/>
      <c r="G287" s="11"/>
      <c r="H287" s="12"/>
      <c r="I287" s="13"/>
      <c r="J287" s="11"/>
      <c r="K287" s="12"/>
      <c r="L287" s="1"/>
      <c r="M287" s="7"/>
    </row>
    <row r="288" spans="1:13" s="4" customFormat="1" ht="12" x14ac:dyDescent="0.25">
      <c r="A288" s="1"/>
      <c r="B288" s="1"/>
      <c r="C288" s="9"/>
      <c r="D288" s="1"/>
      <c r="E288" s="1"/>
      <c r="F288" s="10"/>
      <c r="G288" s="11"/>
      <c r="H288" s="12"/>
      <c r="I288" s="13"/>
      <c r="J288" s="11"/>
      <c r="K288" s="12"/>
      <c r="L288" s="1"/>
      <c r="M288" s="7"/>
    </row>
    <row r="289" spans="1:13" s="4" customFormat="1" ht="12" x14ac:dyDescent="0.25">
      <c r="A289" s="1"/>
      <c r="B289" s="1"/>
      <c r="C289" s="9"/>
      <c r="D289" s="1"/>
      <c r="E289" s="1"/>
      <c r="F289" s="10"/>
      <c r="G289" s="11"/>
      <c r="H289" s="12"/>
      <c r="I289" s="13"/>
      <c r="J289" s="11"/>
      <c r="K289" s="12"/>
      <c r="L289" s="1"/>
      <c r="M289" s="7"/>
    </row>
    <row r="290" spans="1:13" s="4" customFormat="1" ht="12" x14ac:dyDescent="0.25">
      <c r="A290" s="1"/>
      <c r="B290" s="1"/>
      <c r="C290" s="9"/>
      <c r="D290" s="1"/>
      <c r="E290" s="1"/>
      <c r="F290" s="10"/>
      <c r="G290" s="11"/>
      <c r="H290" s="12"/>
      <c r="I290" s="13"/>
      <c r="J290" s="11"/>
      <c r="K290" s="12"/>
      <c r="L290" s="1"/>
      <c r="M290" s="7"/>
    </row>
    <row r="291" spans="1:13" s="4" customFormat="1" ht="12" x14ac:dyDescent="0.25">
      <c r="A291" s="1"/>
      <c r="B291" s="1"/>
      <c r="C291" s="9"/>
      <c r="D291" s="1"/>
      <c r="E291" s="1"/>
      <c r="F291" s="10"/>
      <c r="G291" s="11"/>
      <c r="H291" s="12"/>
      <c r="I291" s="13"/>
      <c r="J291" s="11"/>
      <c r="K291" s="12"/>
      <c r="L291" s="1"/>
      <c r="M291" s="7"/>
    </row>
    <row r="292" spans="1:13" s="4" customFormat="1" ht="12" x14ac:dyDescent="0.25">
      <c r="A292" s="1"/>
      <c r="B292" s="1"/>
      <c r="C292" s="9"/>
      <c r="D292" s="1"/>
      <c r="E292" s="1"/>
      <c r="F292" s="10"/>
      <c r="G292" s="11"/>
      <c r="H292" s="12"/>
      <c r="I292" s="13"/>
      <c r="J292" s="11"/>
      <c r="K292" s="12"/>
      <c r="L292" s="1"/>
      <c r="M292" s="7"/>
    </row>
    <row r="293" spans="1:13" s="25" customFormat="1" ht="21" customHeight="1" x14ac:dyDescent="0.25">
      <c r="A293" s="32"/>
      <c r="B293" s="33"/>
      <c r="C293" s="23"/>
      <c r="D293" s="34"/>
      <c r="E293" s="35"/>
      <c r="F293" s="38"/>
      <c r="G293" s="34"/>
      <c r="H293" s="27"/>
      <c r="I293" s="27"/>
      <c r="J293" s="36"/>
      <c r="K293" s="21"/>
      <c r="L293" s="21"/>
      <c r="M293" s="37"/>
    </row>
    <row r="294" spans="1:13" s="4" customFormat="1" ht="12" x14ac:dyDescent="0.25">
      <c r="A294" s="1"/>
      <c r="B294" s="1"/>
      <c r="C294" s="9"/>
      <c r="D294" s="1"/>
      <c r="E294" s="1"/>
      <c r="F294" s="10"/>
      <c r="G294" s="11"/>
      <c r="H294" s="12"/>
      <c r="I294" s="13"/>
      <c r="J294" s="11"/>
      <c r="K294" s="12"/>
      <c r="L294" s="1"/>
      <c r="M294" s="7"/>
    </row>
    <row r="295" spans="1:13" s="4" customFormat="1" ht="12" x14ac:dyDescent="0.25">
      <c r="A295" s="1"/>
      <c r="B295" s="1"/>
      <c r="C295" s="9"/>
      <c r="D295" s="1"/>
      <c r="E295" s="1"/>
      <c r="F295" s="10"/>
      <c r="G295" s="11"/>
      <c r="H295" s="12"/>
      <c r="I295" s="13"/>
      <c r="J295" s="11"/>
      <c r="K295" s="12"/>
      <c r="L295" s="1"/>
      <c r="M295" s="7"/>
    </row>
    <row r="296" spans="1:13" s="4" customFormat="1" ht="12" x14ac:dyDescent="0.25">
      <c r="A296" s="1"/>
      <c r="B296" s="1"/>
      <c r="C296" s="9"/>
      <c r="D296" s="1"/>
      <c r="E296" s="1"/>
      <c r="F296" s="10"/>
      <c r="G296" s="11"/>
      <c r="H296" s="12"/>
      <c r="I296" s="13"/>
      <c r="J296" s="11"/>
      <c r="K296" s="12"/>
      <c r="L296" s="1"/>
      <c r="M296" s="7"/>
    </row>
    <row r="297" spans="1:13" s="4" customFormat="1" ht="12" x14ac:dyDescent="0.25">
      <c r="A297" s="1"/>
      <c r="B297" s="1"/>
      <c r="C297" s="9"/>
      <c r="D297" s="1"/>
      <c r="E297" s="1"/>
      <c r="F297" s="10"/>
      <c r="G297" s="11"/>
      <c r="H297" s="12"/>
      <c r="I297" s="13"/>
      <c r="J297" s="11"/>
      <c r="K297" s="12"/>
      <c r="L297" s="1"/>
      <c r="M297" s="7"/>
    </row>
    <row r="298" spans="1:13" s="4" customFormat="1" ht="12" x14ac:dyDescent="0.25">
      <c r="A298" s="1"/>
      <c r="B298" s="1"/>
      <c r="C298" s="9"/>
      <c r="D298" s="1"/>
      <c r="E298" s="1"/>
      <c r="F298" s="10"/>
      <c r="G298" s="11"/>
      <c r="H298" s="12"/>
      <c r="I298" s="13"/>
      <c r="J298" s="11"/>
      <c r="K298" s="12"/>
      <c r="L298" s="1"/>
      <c r="M298" s="7"/>
    </row>
    <row r="299" spans="1:13" s="4" customFormat="1" ht="12" x14ac:dyDescent="0.25">
      <c r="A299" s="1"/>
      <c r="B299" s="1"/>
      <c r="C299" s="9"/>
      <c r="D299" s="1"/>
      <c r="E299" s="1"/>
      <c r="F299" s="10"/>
      <c r="G299" s="11"/>
      <c r="H299" s="12"/>
      <c r="I299" s="13"/>
      <c r="J299" s="11"/>
      <c r="K299" s="12"/>
      <c r="L299" s="1"/>
      <c r="M299" s="7"/>
    </row>
    <row r="300" spans="1:13" s="4" customFormat="1" ht="12" x14ac:dyDescent="0.25">
      <c r="A300" s="1"/>
      <c r="B300" s="1"/>
      <c r="C300" s="9"/>
      <c r="D300" s="1"/>
      <c r="E300" s="1"/>
      <c r="F300" s="10"/>
      <c r="G300" s="11"/>
      <c r="H300" s="12"/>
      <c r="I300" s="13"/>
      <c r="J300" s="11"/>
      <c r="K300" s="12"/>
      <c r="L300" s="1"/>
      <c r="M300" s="7"/>
    </row>
    <row r="301" spans="1:13" s="4" customFormat="1" ht="12" x14ac:dyDescent="0.25">
      <c r="A301" s="1"/>
      <c r="B301" s="1"/>
      <c r="C301" s="9"/>
      <c r="D301" s="1"/>
      <c r="E301" s="1"/>
      <c r="F301" s="10"/>
      <c r="G301" s="11"/>
      <c r="H301" s="12"/>
      <c r="I301" s="13"/>
      <c r="J301" s="11"/>
      <c r="K301" s="12"/>
      <c r="L301" s="1"/>
      <c r="M301" s="7"/>
    </row>
    <row r="302" spans="1:13" s="4" customFormat="1" ht="12" x14ac:dyDescent="0.25">
      <c r="A302" s="1"/>
      <c r="B302" s="1"/>
      <c r="C302" s="9"/>
      <c r="D302" s="1"/>
      <c r="E302" s="1"/>
      <c r="F302" s="10"/>
      <c r="G302" s="11"/>
      <c r="H302" s="12"/>
      <c r="I302" s="13"/>
      <c r="J302" s="11"/>
      <c r="K302" s="12"/>
      <c r="L302" s="1"/>
      <c r="M302" s="7"/>
    </row>
    <row r="303" spans="1:13" s="4" customFormat="1" ht="12" x14ac:dyDescent="0.25">
      <c r="A303" s="1"/>
      <c r="B303" s="1"/>
      <c r="C303" s="9"/>
      <c r="D303" s="1"/>
      <c r="E303" s="1"/>
      <c r="F303" s="10"/>
      <c r="G303" s="11"/>
      <c r="H303" s="12"/>
      <c r="I303" s="13"/>
      <c r="J303" s="11"/>
      <c r="K303" s="12"/>
      <c r="L303" s="1"/>
      <c r="M303" s="7"/>
    </row>
    <row r="304" spans="1:13" s="4" customFormat="1" ht="12" x14ac:dyDescent="0.25">
      <c r="A304" s="1"/>
      <c r="B304" s="1"/>
      <c r="C304" s="9"/>
      <c r="D304" s="1"/>
      <c r="E304" s="1"/>
      <c r="F304" s="10"/>
      <c r="G304" s="11"/>
      <c r="H304" s="12"/>
      <c r="I304" s="13"/>
      <c r="J304" s="11"/>
      <c r="K304" s="12"/>
      <c r="L304" s="1"/>
      <c r="M304" s="7"/>
    </row>
    <row r="305" spans="1:13" s="4" customFormat="1" ht="12" x14ac:dyDescent="0.25">
      <c r="A305" s="1"/>
      <c r="B305" s="1"/>
      <c r="C305" s="9"/>
      <c r="D305" s="1"/>
      <c r="E305" s="1"/>
      <c r="F305" s="10"/>
      <c r="G305" s="11"/>
      <c r="H305" s="12"/>
      <c r="I305" s="13"/>
      <c r="J305" s="11"/>
      <c r="K305" s="12"/>
      <c r="L305" s="1"/>
      <c r="M305" s="7"/>
    </row>
    <row r="306" spans="1:13" s="4" customFormat="1" ht="12" x14ac:dyDescent="0.25">
      <c r="A306" s="1"/>
      <c r="B306" s="1"/>
      <c r="C306" s="9"/>
      <c r="D306" s="1"/>
      <c r="E306" s="1"/>
      <c r="F306" s="10"/>
      <c r="G306" s="11"/>
      <c r="H306" s="12"/>
      <c r="I306" s="13"/>
      <c r="J306" s="11"/>
      <c r="K306" s="12"/>
      <c r="L306" s="1"/>
      <c r="M306" s="7"/>
    </row>
    <row r="307" spans="1:13" s="4" customFormat="1" ht="12" x14ac:dyDescent="0.25">
      <c r="A307" s="1"/>
      <c r="B307" s="1"/>
      <c r="C307" s="9"/>
      <c r="D307" s="1"/>
      <c r="E307" s="1"/>
      <c r="F307" s="10"/>
      <c r="G307" s="11"/>
      <c r="H307" s="12"/>
      <c r="I307" s="13"/>
      <c r="J307" s="11"/>
      <c r="K307" s="12"/>
      <c r="L307" s="1"/>
      <c r="M307" s="7"/>
    </row>
    <row r="308" spans="1:13" s="4" customFormat="1" ht="12" x14ac:dyDescent="0.25">
      <c r="A308" s="1"/>
      <c r="B308" s="1"/>
      <c r="C308" s="9"/>
      <c r="D308" s="1"/>
      <c r="E308" s="1"/>
      <c r="F308" s="10"/>
      <c r="G308" s="11"/>
      <c r="H308" s="12"/>
      <c r="I308" s="13"/>
      <c r="J308" s="11"/>
      <c r="K308" s="12"/>
      <c r="L308" s="1"/>
      <c r="M308" s="7"/>
    </row>
    <row r="309" spans="1:13" s="4" customFormat="1" ht="12" x14ac:dyDescent="0.25">
      <c r="A309" s="1"/>
      <c r="B309" s="1"/>
      <c r="C309" s="9"/>
      <c r="D309" s="1"/>
      <c r="E309" s="1"/>
      <c r="F309" s="10"/>
      <c r="G309" s="11"/>
      <c r="H309" s="12"/>
      <c r="I309" s="13"/>
      <c r="J309" s="11"/>
      <c r="K309" s="12"/>
      <c r="L309" s="1"/>
      <c r="M309" s="7"/>
    </row>
    <row r="310" spans="1:13" s="4" customFormat="1" ht="12" x14ac:dyDescent="0.25">
      <c r="A310" s="1"/>
      <c r="B310" s="1"/>
      <c r="C310" s="9"/>
      <c r="D310" s="1"/>
      <c r="E310" s="1"/>
      <c r="F310" s="10"/>
      <c r="G310" s="11"/>
      <c r="H310" s="12"/>
      <c r="I310" s="13"/>
      <c r="J310" s="11"/>
      <c r="K310" s="12"/>
      <c r="L310" s="1"/>
      <c r="M310" s="7"/>
    </row>
    <row r="311" spans="1:13" s="4" customFormat="1" ht="12" x14ac:dyDescent="0.25">
      <c r="A311" s="1"/>
      <c r="B311" s="1"/>
      <c r="C311" s="9"/>
      <c r="D311" s="1"/>
      <c r="E311" s="1"/>
      <c r="F311" s="10"/>
      <c r="G311" s="11"/>
      <c r="H311" s="12"/>
      <c r="I311" s="13"/>
      <c r="J311" s="11"/>
      <c r="K311" s="12"/>
      <c r="L311" s="1"/>
      <c r="M311" s="7"/>
    </row>
    <row r="312" spans="1:13" s="4" customFormat="1" ht="12" x14ac:dyDescent="0.25">
      <c r="A312" s="1"/>
      <c r="B312" s="1"/>
      <c r="C312" s="9"/>
      <c r="D312" s="1"/>
      <c r="E312" s="1"/>
      <c r="F312" s="10"/>
      <c r="G312" s="11"/>
      <c r="H312" s="12"/>
      <c r="I312" s="13"/>
      <c r="J312" s="11"/>
      <c r="K312" s="12"/>
      <c r="L312" s="1"/>
      <c r="M312" s="7"/>
    </row>
    <row r="313" spans="1:13" s="4" customFormat="1" ht="12" x14ac:dyDescent="0.25">
      <c r="A313" s="1"/>
      <c r="B313" s="1"/>
      <c r="C313" s="9"/>
      <c r="D313" s="1"/>
      <c r="E313" s="1"/>
      <c r="F313" s="10"/>
      <c r="G313" s="11"/>
      <c r="H313" s="12"/>
      <c r="I313" s="13"/>
      <c r="J313" s="11"/>
      <c r="K313" s="12"/>
      <c r="L313" s="1"/>
      <c r="M313" s="7"/>
    </row>
    <row r="314" spans="1:13" s="4" customFormat="1" ht="12" x14ac:dyDescent="0.25">
      <c r="A314" s="1"/>
      <c r="B314" s="1"/>
      <c r="C314" s="9"/>
      <c r="D314" s="1"/>
      <c r="E314" s="1"/>
      <c r="F314" s="10"/>
      <c r="G314" s="11"/>
      <c r="H314" s="12"/>
      <c r="I314" s="13"/>
      <c r="J314" s="11"/>
      <c r="K314" s="12"/>
      <c r="L314" s="1"/>
      <c r="M314" s="7"/>
    </row>
    <row r="315" spans="1:13" s="4" customFormat="1" ht="12" x14ac:dyDescent="0.25">
      <c r="A315" s="1"/>
      <c r="B315" s="1"/>
      <c r="C315" s="9"/>
      <c r="D315" s="1"/>
      <c r="E315" s="1"/>
      <c r="F315" s="10"/>
      <c r="G315" s="11"/>
      <c r="H315" s="12"/>
      <c r="I315" s="13"/>
      <c r="J315" s="11"/>
      <c r="K315" s="12"/>
      <c r="L315" s="1"/>
      <c r="M315" s="7"/>
    </row>
    <row r="316" spans="1:13" s="4" customFormat="1" ht="12" x14ac:dyDescent="0.25">
      <c r="A316" s="1"/>
      <c r="B316" s="1"/>
      <c r="C316" s="9"/>
      <c r="D316" s="1"/>
      <c r="E316" s="1"/>
      <c r="F316" s="10"/>
      <c r="G316" s="11"/>
      <c r="H316" s="12"/>
      <c r="I316" s="13"/>
      <c r="J316" s="11"/>
      <c r="K316" s="12"/>
      <c r="L316" s="1"/>
      <c r="M316" s="7"/>
    </row>
    <row r="317" spans="1:13" s="4" customFormat="1" ht="12" x14ac:dyDescent="0.25">
      <c r="A317" s="1"/>
      <c r="B317" s="1"/>
      <c r="C317" s="9"/>
      <c r="D317" s="1"/>
      <c r="E317" s="1"/>
      <c r="F317" s="10"/>
      <c r="G317" s="11"/>
      <c r="H317" s="12"/>
      <c r="I317" s="13"/>
      <c r="J317" s="11"/>
      <c r="K317" s="12"/>
      <c r="L317" s="1"/>
      <c r="M317" s="7"/>
    </row>
    <row r="318" spans="1:13" s="4" customFormat="1" ht="12" x14ac:dyDescent="0.25">
      <c r="A318" s="1"/>
      <c r="B318" s="1"/>
      <c r="C318" s="9"/>
      <c r="D318" s="1"/>
      <c r="E318" s="1"/>
      <c r="F318" s="10"/>
      <c r="G318" s="11"/>
      <c r="H318" s="12"/>
      <c r="I318" s="13"/>
      <c r="J318" s="11"/>
      <c r="K318" s="12"/>
      <c r="L318" s="1"/>
      <c r="M318" s="7"/>
    </row>
    <row r="319" spans="1:13" s="4" customFormat="1" ht="12" x14ac:dyDescent="0.25">
      <c r="A319" s="1"/>
      <c r="B319" s="1"/>
      <c r="C319" s="9"/>
      <c r="D319" s="1"/>
      <c r="E319" s="1"/>
      <c r="F319" s="10"/>
      <c r="G319" s="11"/>
      <c r="H319" s="12"/>
      <c r="I319" s="13"/>
      <c r="J319" s="11"/>
      <c r="K319" s="12"/>
      <c r="L319" s="1"/>
      <c r="M319" s="7"/>
    </row>
    <row r="320" spans="1:13" s="4" customFormat="1" ht="12" x14ac:dyDescent="0.25">
      <c r="A320" s="1"/>
      <c r="B320" s="1"/>
      <c r="C320" s="9"/>
      <c r="D320" s="1"/>
      <c r="E320" s="1"/>
      <c r="F320" s="10"/>
      <c r="G320" s="11"/>
      <c r="H320" s="12"/>
      <c r="I320" s="13"/>
      <c r="J320" s="11"/>
      <c r="K320" s="12"/>
      <c r="L320" s="1"/>
      <c r="M320" s="7"/>
    </row>
    <row r="321" spans="1:13" s="4" customFormat="1" ht="12" x14ac:dyDescent="0.25">
      <c r="A321" s="1"/>
      <c r="B321" s="1"/>
      <c r="C321" s="9"/>
      <c r="D321" s="1"/>
      <c r="E321" s="1"/>
      <c r="F321" s="10"/>
      <c r="G321" s="11"/>
      <c r="H321" s="12"/>
      <c r="I321" s="13"/>
      <c r="J321" s="11"/>
      <c r="K321" s="12"/>
      <c r="L321" s="1"/>
      <c r="M321" s="7"/>
    </row>
    <row r="322" spans="1:13" s="4" customFormat="1" ht="12" x14ac:dyDescent="0.25">
      <c r="A322" s="1"/>
      <c r="B322" s="1"/>
      <c r="C322" s="9"/>
      <c r="D322" s="1"/>
      <c r="E322" s="1"/>
      <c r="F322" s="10"/>
      <c r="G322" s="11"/>
      <c r="H322" s="12"/>
      <c r="I322" s="13"/>
      <c r="J322" s="11"/>
      <c r="K322" s="12"/>
      <c r="L322" s="1"/>
      <c r="M322" s="7"/>
    </row>
    <row r="323" spans="1:13" s="4" customFormat="1" ht="12" x14ac:dyDescent="0.25">
      <c r="A323" s="1"/>
      <c r="B323" s="1"/>
      <c r="C323" s="9"/>
      <c r="D323" s="1"/>
      <c r="E323" s="1"/>
      <c r="F323" s="10"/>
      <c r="G323" s="11"/>
      <c r="H323" s="12"/>
      <c r="I323" s="13"/>
      <c r="J323" s="11"/>
      <c r="K323" s="12"/>
      <c r="L323" s="1"/>
      <c r="M323" s="7"/>
    </row>
    <row r="324" spans="1:13" s="4" customFormat="1" ht="12" x14ac:dyDescent="0.25">
      <c r="A324" s="1"/>
      <c r="B324" s="1"/>
      <c r="C324" s="9"/>
      <c r="D324" s="1"/>
      <c r="E324" s="1"/>
      <c r="F324" s="10"/>
      <c r="G324" s="11"/>
      <c r="H324" s="12"/>
      <c r="I324" s="13"/>
      <c r="J324" s="11"/>
      <c r="K324" s="12"/>
      <c r="L324" s="1"/>
      <c r="M324" s="7"/>
    </row>
    <row r="325" spans="1:13" s="4" customFormat="1" ht="12" x14ac:dyDescent="0.25">
      <c r="A325" s="1"/>
      <c r="B325" s="1"/>
      <c r="C325" s="9"/>
      <c r="D325" s="1"/>
      <c r="E325" s="1"/>
      <c r="F325" s="10"/>
      <c r="G325" s="11"/>
      <c r="H325" s="12"/>
      <c r="I325" s="13"/>
      <c r="J325" s="11"/>
      <c r="K325" s="12"/>
      <c r="L325" s="1"/>
      <c r="M325" s="7"/>
    </row>
    <row r="326" spans="1:13" s="4" customFormat="1" ht="12" x14ac:dyDescent="0.25">
      <c r="A326" s="1"/>
      <c r="B326" s="1"/>
      <c r="C326" s="9"/>
      <c r="D326" s="1"/>
      <c r="E326" s="1"/>
      <c r="F326" s="10"/>
      <c r="G326" s="11"/>
      <c r="H326" s="12"/>
      <c r="I326" s="13"/>
      <c r="J326" s="11"/>
      <c r="K326" s="12"/>
      <c r="L326" s="1"/>
      <c r="M326" s="7"/>
    </row>
    <row r="327" spans="1:13" s="4" customFormat="1" ht="12" x14ac:dyDescent="0.25">
      <c r="A327" s="1"/>
      <c r="B327" s="1"/>
      <c r="C327" s="9"/>
      <c r="D327" s="1"/>
      <c r="E327" s="1"/>
      <c r="F327" s="10"/>
      <c r="G327" s="11"/>
      <c r="H327" s="12"/>
      <c r="I327" s="13"/>
      <c r="J327" s="11"/>
      <c r="K327" s="12"/>
      <c r="L327" s="1"/>
      <c r="M327" s="7"/>
    </row>
    <row r="328" spans="1:13" s="4" customFormat="1" ht="12" x14ac:dyDescent="0.25">
      <c r="A328" s="1"/>
      <c r="B328" s="1"/>
      <c r="C328" s="9"/>
      <c r="D328" s="1"/>
      <c r="E328" s="1"/>
      <c r="F328" s="10"/>
      <c r="G328" s="11"/>
      <c r="H328" s="12"/>
      <c r="I328" s="13"/>
      <c r="J328" s="11"/>
      <c r="K328" s="12"/>
      <c r="L328" s="1"/>
      <c r="M328" s="7"/>
    </row>
    <row r="329" spans="1:13" s="4" customFormat="1" ht="12" x14ac:dyDescent="0.25">
      <c r="A329" s="1"/>
      <c r="B329" s="1"/>
      <c r="C329" s="9"/>
      <c r="D329" s="1"/>
      <c r="E329" s="1"/>
      <c r="F329" s="10"/>
      <c r="G329" s="11"/>
      <c r="H329" s="12"/>
      <c r="I329" s="13"/>
      <c r="J329" s="11"/>
      <c r="K329" s="12"/>
      <c r="L329" s="1"/>
      <c r="M329" s="7"/>
    </row>
    <row r="330" spans="1:13" s="4" customFormat="1" ht="12" x14ac:dyDescent="0.25">
      <c r="A330" s="1"/>
      <c r="B330" s="1"/>
      <c r="C330" s="9"/>
      <c r="D330" s="1"/>
      <c r="E330" s="1"/>
      <c r="F330" s="10"/>
      <c r="G330" s="11"/>
      <c r="H330" s="12"/>
      <c r="I330" s="13"/>
      <c r="J330" s="11"/>
      <c r="K330" s="12"/>
      <c r="L330" s="1"/>
      <c r="M330" s="7"/>
    </row>
    <row r="331" spans="1:13" s="4" customFormat="1" ht="12" x14ac:dyDescent="0.25">
      <c r="A331" s="1"/>
      <c r="B331" s="1"/>
      <c r="C331" s="9"/>
      <c r="D331" s="1"/>
      <c r="E331" s="1"/>
      <c r="F331" s="10"/>
      <c r="G331" s="11"/>
      <c r="H331" s="12"/>
      <c r="I331" s="13"/>
      <c r="J331" s="11"/>
      <c r="K331" s="12"/>
      <c r="L331" s="1"/>
      <c r="M331" s="7"/>
    </row>
    <row r="332" spans="1:13" s="4" customFormat="1" ht="12" x14ac:dyDescent="0.25">
      <c r="A332" s="1"/>
      <c r="B332" s="1"/>
      <c r="C332" s="9"/>
      <c r="D332" s="1"/>
      <c r="E332" s="1"/>
      <c r="F332" s="10"/>
      <c r="G332" s="11"/>
      <c r="H332" s="12"/>
      <c r="I332" s="13"/>
      <c r="J332" s="11"/>
      <c r="K332" s="12"/>
      <c r="L332" s="1"/>
      <c r="M332" s="7"/>
    </row>
    <row r="333" spans="1:13" s="25" customFormat="1" ht="21" customHeight="1" x14ac:dyDescent="0.25">
      <c r="A333" s="32"/>
      <c r="B333" s="33"/>
      <c r="C333" s="23"/>
      <c r="D333" s="34"/>
      <c r="E333" s="35"/>
      <c r="F333" s="38"/>
      <c r="G333" s="34"/>
      <c r="H333" s="27"/>
      <c r="I333" s="27"/>
      <c r="J333" s="36"/>
      <c r="K333" s="21"/>
      <c r="L333" s="21"/>
      <c r="M333" s="37"/>
    </row>
    <row r="334" spans="1:13" s="4" customFormat="1" ht="12" x14ac:dyDescent="0.25">
      <c r="A334" s="1"/>
      <c r="B334" s="1"/>
      <c r="C334" s="9"/>
      <c r="D334" s="1"/>
      <c r="E334" s="1"/>
      <c r="F334" s="10"/>
      <c r="G334" s="11"/>
      <c r="H334" s="12"/>
      <c r="I334" s="13"/>
      <c r="J334" s="11"/>
      <c r="K334" s="12"/>
      <c r="L334" s="1"/>
      <c r="M334" s="7"/>
    </row>
    <row r="335" spans="1:13" s="4" customFormat="1" ht="12" x14ac:dyDescent="0.25">
      <c r="A335" s="1"/>
      <c r="B335" s="1"/>
      <c r="C335" s="9"/>
      <c r="D335" s="1"/>
      <c r="E335" s="1"/>
      <c r="F335" s="10"/>
      <c r="G335" s="11"/>
      <c r="H335" s="12"/>
      <c r="I335" s="13"/>
      <c r="J335" s="11"/>
      <c r="K335" s="12"/>
      <c r="L335" s="1"/>
      <c r="M335" s="7"/>
    </row>
    <row r="336" spans="1:13" s="4" customFormat="1" ht="12" x14ac:dyDescent="0.25">
      <c r="A336" s="1"/>
      <c r="B336" s="1"/>
      <c r="C336" s="9"/>
      <c r="D336" s="1"/>
      <c r="E336" s="1"/>
      <c r="F336" s="10"/>
      <c r="G336" s="11"/>
      <c r="H336" s="12"/>
      <c r="I336" s="13"/>
      <c r="J336" s="11"/>
      <c r="K336" s="12"/>
      <c r="L336" s="1"/>
      <c r="M336" s="7"/>
    </row>
    <row r="337" spans="1:13" s="4" customFormat="1" ht="12" x14ac:dyDescent="0.25">
      <c r="A337" s="1"/>
      <c r="B337" s="1"/>
      <c r="C337" s="9"/>
      <c r="D337" s="1"/>
      <c r="E337" s="1"/>
      <c r="F337" s="10"/>
      <c r="G337" s="11"/>
      <c r="H337" s="12"/>
      <c r="I337" s="13"/>
      <c r="J337" s="11"/>
      <c r="K337" s="12"/>
      <c r="L337" s="1"/>
      <c r="M337" s="7"/>
    </row>
    <row r="338" spans="1:13" s="4" customFormat="1" ht="12" x14ac:dyDescent="0.25">
      <c r="A338" s="1"/>
      <c r="B338" s="1"/>
      <c r="C338" s="9"/>
      <c r="D338" s="1"/>
      <c r="E338" s="1"/>
      <c r="F338" s="10"/>
      <c r="G338" s="11"/>
      <c r="H338" s="12"/>
      <c r="I338" s="13"/>
      <c r="J338" s="11"/>
      <c r="K338" s="12"/>
      <c r="L338" s="1"/>
      <c r="M338" s="7"/>
    </row>
    <row r="339" spans="1:13" s="4" customFormat="1" ht="12" x14ac:dyDescent="0.25">
      <c r="A339" s="1"/>
      <c r="B339" s="1"/>
      <c r="C339" s="9"/>
      <c r="D339" s="1"/>
      <c r="E339" s="1"/>
      <c r="F339" s="10"/>
      <c r="G339" s="11"/>
      <c r="H339" s="12"/>
      <c r="I339" s="13"/>
      <c r="J339" s="11"/>
      <c r="K339" s="12"/>
      <c r="L339" s="1"/>
      <c r="M339" s="7"/>
    </row>
    <row r="340" spans="1:13" s="4" customFormat="1" ht="12" x14ac:dyDescent="0.25">
      <c r="A340" s="1"/>
      <c r="B340" s="1"/>
      <c r="C340" s="9"/>
      <c r="D340" s="1"/>
      <c r="E340" s="1"/>
      <c r="F340" s="10"/>
      <c r="G340" s="11"/>
      <c r="H340" s="12"/>
      <c r="I340" s="13"/>
      <c r="J340" s="11"/>
      <c r="K340" s="12"/>
      <c r="L340" s="1"/>
      <c r="M340" s="7"/>
    </row>
    <row r="341" spans="1:13" s="4" customFormat="1" ht="12" x14ac:dyDescent="0.25">
      <c r="A341" s="1"/>
      <c r="B341" s="1"/>
      <c r="C341" s="9"/>
      <c r="D341" s="1"/>
      <c r="E341" s="1"/>
      <c r="F341" s="10"/>
      <c r="G341" s="11"/>
      <c r="H341" s="12"/>
      <c r="I341" s="13"/>
      <c r="J341" s="11"/>
      <c r="K341" s="12"/>
      <c r="L341" s="1"/>
      <c r="M341" s="7"/>
    </row>
    <row r="342" spans="1:13" s="4" customFormat="1" ht="12" x14ac:dyDescent="0.25">
      <c r="A342" s="1"/>
      <c r="B342" s="1"/>
      <c r="C342" s="9"/>
      <c r="D342" s="1"/>
      <c r="E342" s="1"/>
      <c r="F342" s="10"/>
      <c r="G342" s="11"/>
      <c r="H342" s="12"/>
      <c r="I342" s="13"/>
      <c r="J342" s="11"/>
      <c r="K342" s="12"/>
      <c r="L342" s="1"/>
      <c r="M342" s="7"/>
    </row>
    <row r="343" spans="1:13" s="4" customFormat="1" ht="12" x14ac:dyDescent="0.25">
      <c r="A343" s="1"/>
      <c r="B343" s="1"/>
      <c r="C343" s="9"/>
      <c r="D343" s="1"/>
      <c r="E343" s="1"/>
      <c r="F343" s="10"/>
      <c r="G343" s="11"/>
      <c r="H343" s="12"/>
      <c r="I343" s="13"/>
      <c r="J343" s="11"/>
      <c r="K343" s="12"/>
      <c r="L343" s="1"/>
      <c r="M343" s="7"/>
    </row>
    <row r="344" spans="1:13" s="4" customFormat="1" ht="12" x14ac:dyDescent="0.25">
      <c r="A344" s="1"/>
      <c r="B344" s="1"/>
      <c r="C344" s="9"/>
      <c r="D344" s="1"/>
      <c r="E344" s="1"/>
      <c r="F344" s="10"/>
      <c r="G344" s="11"/>
      <c r="H344" s="12"/>
      <c r="I344" s="13"/>
      <c r="J344" s="11"/>
      <c r="K344" s="12"/>
      <c r="L344" s="1"/>
      <c r="M344" s="7"/>
    </row>
    <row r="345" spans="1:13" s="25" customFormat="1" ht="21" customHeight="1" x14ac:dyDescent="0.25">
      <c r="A345" s="32"/>
      <c r="B345" s="33"/>
      <c r="C345" s="23"/>
      <c r="D345" s="34"/>
      <c r="E345" s="35"/>
      <c r="F345" s="38"/>
      <c r="G345" s="34"/>
      <c r="H345" s="27"/>
      <c r="I345" s="27"/>
      <c r="J345" s="36"/>
      <c r="K345" s="21"/>
      <c r="L345" s="21"/>
      <c r="M345" s="37"/>
    </row>
    <row r="346" spans="1:13" s="4" customFormat="1" ht="12" x14ac:dyDescent="0.25">
      <c r="A346" s="1"/>
      <c r="B346" s="1"/>
      <c r="C346" s="9"/>
      <c r="D346" s="1"/>
      <c r="E346" s="1"/>
      <c r="F346" s="10"/>
      <c r="G346" s="11"/>
      <c r="H346" s="12"/>
      <c r="I346" s="13"/>
      <c r="J346" s="11"/>
      <c r="K346" s="12"/>
      <c r="L346" s="1"/>
      <c r="M346" s="7"/>
    </row>
    <row r="347" spans="1:13" s="4" customFormat="1" ht="12" x14ac:dyDescent="0.25">
      <c r="A347" s="1"/>
      <c r="B347" s="1"/>
      <c r="C347" s="9"/>
      <c r="D347" s="1"/>
      <c r="E347" s="1"/>
      <c r="F347" s="10"/>
      <c r="G347" s="11"/>
      <c r="H347" s="12"/>
      <c r="I347" s="13"/>
      <c r="J347" s="11"/>
      <c r="K347" s="12"/>
      <c r="L347" s="1"/>
      <c r="M347" s="7"/>
    </row>
    <row r="348" spans="1:13" s="4" customFormat="1" ht="12" x14ac:dyDescent="0.25">
      <c r="A348" s="1"/>
      <c r="B348" s="1"/>
      <c r="C348" s="9"/>
      <c r="D348" s="1"/>
      <c r="E348" s="1"/>
      <c r="F348" s="10"/>
      <c r="G348" s="11"/>
      <c r="H348" s="12"/>
      <c r="I348" s="13"/>
      <c r="J348" s="11"/>
      <c r="K348" s="12"/>
      <c r="L348" s="1"/>
      <c r="M348" s="7"/>
    </row>
    <row r="349" spans="1:13" s="4" customFormat="1" ht="12" x14ac:dyDescent="0.25">
      <c r="A349" s="1"/>
      <c r="B349" s="1"/>
      <c r="C349" s="9"/>
      <c r="D349" s="1"/>
      <c r="E349" s="1"/>
      <c r="F349" s="10"/>
      <c r="G349" s="11"/>
      <c r="H349" s="12"/>
      <c r="I349" s="13"/>
      <c r="J349" s="11"/>
      <c r="K349" s="12"/>
      <c r="L349" s="1"/>
      <c r="M349" s="7"/>
    </row>
    <row r="350" spans="1:13" s="4" customFormat="1" ht="12" x14ac:dyDescent="0.25">
      <c r="A350" s="1"/>
      <c r="B350" s="1"/>
      <c r="C350" s="9"/>
      <c r="D350" s="1"/>
      <c r="E350" s="1"/>
      <c r="F350" s="10"/>
      <c r="G350" s="11"/>
      <c r="H350" s="12"/>
      <c r="I350" s="13"/>
      <c r="J350" s="11"/>
      <c r="K350" s="12"/>
      <c r="L350" s="1"/>
      <c r="M350" s="7"/>
    </row>
    <row r="351" spans="1:13" s="4" customFormat="1" ht="12" x14ac:dyDescent="0.25">
      <c r="A351" s="1"/>
      <c r="B351" s="1"/>
      <c r="C351" s="9"/>
      <c r="D351" s="1"/>
      <c r="E351" s="1"/>
      <c r="F351" s="10"/>
      <c r="G351" s="11"/>
      <c r="H351" s="12"/>
      <c r="I351" s="13"/>
      <c r="J351" s="11"/>
      <c r="K351" s="12"/>
      <c r="L351" s="1"/>
      <c r="M351" s="7"/>
    </row>
    <row r="352" spans="1:13" s="4" customFormat="1" ht="12" x14ac:dyDescent="0.25">
      <c r="A352" s="1"/>
      <c r="B352" s="1"/>
      <c r="C352" s="9"/>
      <c r="D352" s="1"/>
      <c r="E352" s="1"/>
      <c r="F352" s="10"/>
      <c r="G352" s="11"/>
      <c r="H352" s="12"/>
      <c r="I352" s="13"/>
      <c r="J352" s="11"/>
      <c r="K352" s="12"/>
      <c r="L352" s="1"/>
      <c r="M352" s="7"/>
    </row>
    <row r="353" spans="1:13" s="4" customFormat="1" ht="12" x14ac:dyDescent="0.25">
      <c r="A353" s="1"/>
      <c r="B353" s="1"/>
      <c r="C353" s="9"/>
      <c r="D353" s="1"/>
      <c r="E353" s="1"/>
      <c r="F353" s="10"/>
      <c r="G353" s="11"/>
      <c r="H353" s="12"/>
      <c r="I353" s="13"/>
      <c r="J353" s="11"/>
      <c r="K353" s="12"/>
      <c r="L353" s="1"/>
      <c r="M353" s="7"/>
    </row>
    <row r="354" spans="1:13" s="4" customFormat="1" ht="12" x14ac:dyDescent="0.25">
      <c r="A354" s="1"/>
      <c r="B354" s="1"/>
      <c r="C354" s="9"/>
      <c r="D354" s="1"/>
      <c r="E354" s="1"/>
      <c r="F354" s="10"/>
      <c r="G354" s="11"/>
      <c r="H354" s="12"/>
      <c r="I354" s="13"/>
      <c r="J354" s="11"/>
      <c r="K354" s="12"/>
      <c r="L354" s="1"/>
      <c r="M354" s="7"/>
    </row>
    <row r="355" spans="1:13" s="4" customFormat="1" ht="12" x14ac:dyDescent="0.25">
      <c r="A355" s="1"/>
      <c r="B355" s="1"/>
      <c r="C355" s="9"/>
      <c r="D355" s="1"/>
      <c r="E355" s="1"/>
      <c r="F355" s="10"/>
      <c r="G355" s="11"/>
      <c r="H355" s="12"/>
      <c r="I355" s="13"/>
      <c r="J355" s="11"/>
      <c r="K355" s="12"/>
      <c r="L355" s="1"/>
      <c r="M355" s="7"/>
    </row>
    <row r="356" spans="1:13" s="4" customFormat="1" ht="12" x14ac:dyDescent="0.25">
      <c r="A356" s="1"/>
      <c r="B356" s="1"/>
      <c r="C356" s="9"/>
      <c r="D356" s="1"/>
      <c r="E356" s="1"/>
      <c r="F356" s="10"/>
      <c r="G356" s="11"/>
      <c r="H356" s="12"/>
      <c r="I356" s="13"/>
      <c r="J356" s="11"/>
      <c r="K356" s="12"/>
      <c r="L356" s="1"/>
      <c r="M356" s="7"/>
    </row>
    <row r="357" spans="1:13" s="4" customFormat="1" ht="12" x14ac:dyDescent="0.25">
      <c r="A357" s="1"/>
      <c r="B357" s="1"/>
      <c r="C357" s="9"/>
      <c r="D357" s="1"/>
      <c r="E357" s="1"/>
      <c r="F357" s="10"/>
      <c r="G357" s="11"/>
      <c r="H357" s="12"/>
      <c r="I357" s="13"/>
      <c r="J357" s="11"/>
      <c r="K357" s="12"/>
      <c r="L357" s="1"/>
      <c r="M357" s="7"/>
    </row>
    <row r="358" spans="1:13" s="4" customFormat="1" ht="12" x14ac:dyDescent="0.25">
      <c r="A358" s="1"/>
      <c r="B358" s="1"/>
      <c r="C358" s="9"/>
      <c r="D358" s="1"/>
      <c r="E358" s="1"/>
      <c r="F358" s="10"/>
      <c r="G358" s="11"/>
      <c r="H358" s="12"/>
      <c r="I358" s="13"/>
      <c r="J358" s="11"/>
      <c r="K358" s="12"/>
      <c r="L358" s="1"/>
      <c r="M358" s="7"/>
    </row>
    <row r="359" spans="1:13" s="4" customFormat="1" ht="12" x14ac:dyDescent="0.25">
      <c r="A359" s="1"/>
      <c r="B359" s="1"/>
      <c r="C359" s="9"/>
      <c r="D359" s="1"/>
      <c r="E359" s="1"/>
      <c r="F359" s="10"/>
      <c r="G359" s="11"/>
      <c r="H359" s="12"/>
      <c r="I359" s="13"/>
      <c r="J359" s="11"/>
      <c r="K359" s="12"/>
      <c r="L359" s="1"/>
      <c r="M359" s="7"/>
    </row>
    <row r="360" spans="1:13" s="4" customFormat="1" ht="12" x14ac:dyDescent="0.25">
      <c r="A360" s="1"/>
      <c r="B360" s="1"/>
      <c r="C360" s="9"/>
      <c r="D360" s="1"/>
      <c r="E360" s="1"/>
      <c r="F360" s="10"/>
      <c r="G360" s="11"/>
      <c r="H360" s="12"/>
      <c r="I360" s="13"/>
      <c r="J360" s="11"/>
      <c r="K360" s="12"/>
      <c r="L360" s="1"/>
      <c r="M360" s="7"/>
    </row>
    <row r="361" spans="1:13" s="4" customFormat="1" ht="12" x14ac:dyDescent="0.25">
      <c r="A361" s="1"/>
      <c r="B361" s="1"/>
      <c r="C361" s="9"/>
      <c r="D361" s="1"/>
      <c r="E361" s="1"/>
      <c r="F361" s="10"/>
      <c r="G361" s="11"/>
      <c r="H361" s="12"/>
      <c r="I361" s="13"/>
      <c r="J361" s="11"/>
      <c r="K361" s="12"/>
      <c r="L361" s="1"/>
      <c r="M361" s="7"/>
    </row>
    <row r="362" spans="1:13" s="4" customFormat="1" ht="12" x14ac:dyDescent="0.25">
      <c r="A362" s="1"/>
      <c r="B362" s="1"/>
      <c r="C362" s="9"/>
      <c r="D362" s="1"/>
      <c r="E362" s="1"/>
      <c r="F362" s="10"/>
      <c r="G362" s="11"/>
      <c r="H362" s="12"/>
      <c r="I362" s="13"/>
      <c r="J362" s="11"/>
      <c r="K362" s="12"/>
      <c r="L362" s="1"/>
      <c r="M362" s="7"/>
    </row>
    <row r="363" spans="1:13" s="4" customFormat="1" ht="12" x14ac:dyDescent="0.25">
      <c r="A363" s="1"/>
      <c r="B363" s="1"/>
      <c r="C363" s="9"/>
      <c r="D363" s="1"/>
      <c r="E363" s="1"/>
      <c r="F363" s="10"/>
      <c r="G363" s="11"/>
      <c r="H363" s="12"/>
      <c r="I363" s="13"/>
      <c r="J363" s="11"/>
      <c r="K363" s="12"/>
      <c r="L363" s="1"/>
      <c r="M363" s="7"/>
    </row>
    <row r="364" spans="1:13" s="4" customFormat="1" ht="12" x14ac:dyDescent="0.25">
      <c r="A364" s="1"/>
      <c r="B364" s="1"/>
      <c r="C364" s="9"/>
      <c r="D364" s="1"/>
      <c r="E364" s="1"/>
      <c r="F364" s="10"/>
      <c r="G364" s="11"/>
      <c r="H364" s="12"/>
      <c r="I364" s="13"/>
      <c r="J364" s="11"/>
      <c r="K364" s="12"/>
      <c r="L364" s="1"/>
      <c r="M364" s="7"/>
    </row>
    <row r="365" spans="1:13" s="25" customFormat="1" ht="21" customHeight="1" x14ac:dyDescent="0.25">
      <c r="A365" s="32"/>
      <c r="B365" s="33"/>
      <c r="C365" s="33"/>
      <c r="D365" s="34"/>
      <c r="E365" s="35"/>
      <c r="F365" s="33"/>
      <c r="G365" s="34"/>
      <c r="H365" s="27"/>
      <c r="I365" s="27"/>
      <c r="J365" s="39"/>
      <c r="K365" s="21"/>
      <c r="L365" s="21"/>
      <c r="M365" s="37"/>
    </row>
    <row r="366" spans="1:13" s="4" customFormat="1" ht="12" x14ac:dyDescent="0.25">
      <c r="A366" s="1"/>
      <c r="B366" s="1"/>
      <c r="C366" s="9"/>
      <c r="D366" s="1"/>
      <c r="E366" s="1"/>
      <c r="F366" s="10"/>
      <c r="G366" s="11"/>
      <c r="H366" s="12"/>
      <c r="I366" s="13"/>
      <c r="J366" s="11"/>
      <c r="K366" s="12"/>
      <c r="L366" s="1"/>
      <c r="M366" s="7"/>
    </row>
    <row r="367" spans="1:13" s="4" customFormat="1" ht="12" x14ac:dyDescent="0.25">
      <c r="A367" s="1"/>
      <c r="B367" s="1"/>
      <c r="C367" s="9"/>
      <c r="D367" s="1"/>
      <c r="E367" s="1"/>
      <c r="F367" s="10"/>
      <c r="G367" s="11"/>
      <c r="H367" s="12"/>
      <c r="I367" s="13"/>
      <c r="J367" s="11"/>
      <c r="K367" s="12"/>
      <c r="L367" s="1"/>
      <c r="M367" s="7"/>
    </row>
    <row r="368" spans="1:13" s="4" customFormat="1" ht="12" x14ac:dyDescent="0.25">
      <c r="A368" s="1"/>
      <c r="B368" s="1"/>
      <c r="C368" s="9"/>
      <c r="D368" s="1"/>
      <c r="E368" s="1"/>
      <c r="F368" s="10"/>
      <c r="G368" s="11"/>
      <c r="H368" s="12"/>
      <c r="I368" s="13"/>
      <c r="J368" s="11"/>
      <c r="K368" s="12"/>
      <c r="L368" s="1"/>
      <c r="M368" s="7"/>
    </row>
    <row r="369" spans="1:13" s="4" customFormat="1" ht="12" x14ac:dyDescent="0.25">
      <c r="A369" s="1"/>
      <c r="B369" s="1"/>
      <c r="C369" s="9"/>
      <c r="D369" s="1"/>
      <c r="E369" s="1"/>
      <c r="F369" s="10"/>
      <c r="G369" s="11"/>
      <c r="H369" s="12"/>
      <c r="I369" s="13"/>
      <c r="J369" s="11"/>
      <c r="K369" s="12"/>
      <c r="L369" s="1"/>
      <c r="M369" s="7"/>
    </row>
    <row r="370" spans="1:13" s="4" customFormat="1" ht="12" x14ac:dyDescent="0.25">
      <c r="A370" s="1"/>
      <c r="B370" s="1"/>
      <c r="C370" s="9"/>
      <c r="D370" s="1"/>
      <c r="E370" s="1"/>
      <c r="F370" s="10"/>
      <c r="G370" s="11"/>
      <c r="H370" s="12"/>
      <c r="I370" s="13"/>
      <c r="J370" s="11"/>
      <c r="K370" s="12"/>
      <c r="L370" s="1"/>
      <c r="M370" s="7"/>
    </row>
    <row r="371" spans="1:13" s="4" customFormat="1" ht="12" x14ac:dyDescent="0.25">
      <c r="A371" s="1"/>
      <c r="B371" s="1"/>
      <c r="C371" s="9"/>
      <c r="D371" s="1"/>
      <c r="E371" s="1"/>
      <c r="F371" s="10"/>
      <c r="G371" s="11"/>
      <c r="H371" s="12"/>
      <c r="I371" s="13"/>
      <c r="J371" s="11"/>
      <c r="K371" s="12"/>
      <c r="L371" s="1"/>
      <c r="M371" s="7"/>
    </row>
    <row r="372" spans="1:13" s="4" customFormat="1" ht="12" x14ac:dyDescent="0.25">
      <c r="A372" s="1"/>
      <c r="B372" s="1"/>
      <c r="C372" s="9"/>
      <c r="D372" s="1"/>
      <c r="E372" s="1"/>
      <c r="F372" s="10"/>
      <c r="G372" s="11"/>
      <c r="H372" s="12"/>
      <c r="I372" s="13"/>
      <c r="J372" s="11"/>
      <c r="K372" s="12"/>
      <c r="L372" s="1"/>
      <c r="M372" s="7"/>
    </row>
    <row r="373" spans="1:13" s="4" customFormat="1" ht="12" x14ac:dyDescent="0.25">
      <c r="A373" s="1"/>
      <c r="B373" s="1"/>
      <c r="C373" s="9"/>
      <c r="D373" s="1"/>
      <c r="E373" s="1"/>
      <c r="F373" s="10"/>
      <c r="G373" s="11"/>
      <c r="H373" s="12"/>
      <c r="I373" s="13"/>
      <c r="J373" s="11"/>
      <c r="K373" s="12"/>
      <c r="L373" s="1"/>
      <c r="M373" s="7"/>
    </row>
    <row r="374" spans="1:13" s="4" customFormat="1" ht="12" x14ac:dyDescent="0.25">
      <c r="A374" s="1"/>
      <c r="B374" s="1"/>
      <c r="C374" s="9"/>
      <c r="D374" s="1"/>
      <c r="E374" s="1"/>
      <c r="F374" s="10"/>
      <c r="G374" s="11"/>
      <c r="H374" s="12"/>
      <c r="I374" s="13"/>
      <c r="J374" s="11"/>
      <c r="K374" s="12"/>
      <c r="L374" s="1"/>
      <c r="M374" s="7"/>
    </row>
    <row r="375" spans="1:13" s="4" customFormat="1" ht="12" x14ac:dyDescent="0.25">
      <c r="A375" s="1"/>
      <c r="B375" s="1"/>
      <c r="C375" s="9"/>
      <c r="D375" s="1"/>
      <c r="E375" s="1"/>
      <c r="F375" s="10"/>
      <c r="G375" s="11"/>
      <c r="H375" s="12"/>
      <c r="I375" s="13"/>
      <c r="J375" s="11"/>
      <c r="K375" s="12"/>
      <c r="L375" s="1"/>
      <c r="M375" s="7"/>
    </row>
    <row r="376" spans="1:13" s="4" customFormat="1" ht="12" x14ac:dyDescent="0.25">
      <c r="A376" s="1"/>
      <c r="B376" s="1"/>
      <c r="C376" s="9"/>
      <c r="D376" s="1"/>
      <c r="E376" s="1"/>
      <c r="F376" s="10"/>
      <c r="G376" s="11"/>
      <c r="H376" s="12"/>
      <c r="I376" s="13"/>
      <c r="J376" s="11"/>
      <c r="K376" s="12"/>
      <c r="L376" s="1"/>
      <c r="M376" s="7"/>
    </row>
    <row r="377" spans="1:13" s="4" customFormat="1" ht="12" x14ac:dyDescent="0.25">
      <c r="A377" s="1"/>
      <c r="B377" s="1"/>
      <c r="C377" s="9"/>
      <c r="D377" s="1"/>
      <c r="E377" s="1"/>
      <c r="F377" s="10"/>
      <c r="G377" s="11"/>
      <c r="H377" s="12"/>
      <c r="I377" s="13"/>
      <c r="J377" s="11"/>
      <c r="K377" s="12"/>
      <c r="L377" s="1"/>
      <c r="M377" s="7"/>
    </row>
    <row r="378" spans="1:13" s="4" customFormat="1" ht="12" x14ac:dyDescent="0.25">
      <c r="A378" s="1"/>
      <c r="B378" s="1"/>
      <c r="C378" s="9"/>
      <c r="D378" s="1"/>
      <c r="E378" s="1"/>
      <c r="F378" s="10"/>
      <c r="G378" s="11"/>
      <c r="H378" s="12"/>
      <c r="I378" s="13"/>
      <c r="J378" s="11"/>
      <c r="K378" s="12"/>
      <c r="L378" s="1"/>
      <c r="M378" s="7"/>
    </row>
    <row r="379" spans="1:13" s="4" customFormat="1" ht="12" x14ac:dyDescent="0.25">
      <c r="A379" s="1"/>
      <c r="B379" s="1"/>
      <c r="C379" s="9"/>
      <c r="D379" s="1"/>
      <c r="E379" s="1"/>
      <c r="F379" s="10"/>
      <c r="G379" s="11"/>
      <c r="H379" s="12"/>
      <c r="I379" s="13"/>
      <c r="J379" s="11"/>
      <c r="K379" s="12"/>
      <c r="L379" s="1"/>
      <c r="M379" s="7"/>
    </row>
    <row r="380" spans="1:13" s="4" customFormat="1" ht="12" x14ac:dyDescent="0.25">
      <c r="A380" s="1"/>
      <c r="B380" s="1"/>
      <c r="C380" s="9"/>
      <c r="D380" s="1"/>
      <c r="E380" s="1"/>
      <c r="F380" s="10"/>
      <c r="G380" s="11"/>
      <c r="H380" s="12"/>
      <c r="I380" s="13"/>
      <c r="J380" s="11"/>
      <c r="K380" s="12"/>
      <c r="L380" s="1"/>
      <c r="M380" s="7"/>
    </row>
    <row r="381" spans="1:13" s="4" customFormat="1" ht="12" x14ac:dyDescent="0.25">
      <c r="A381" s="1"/>
      <c r="B381" s="1"/>
      <c r="C381" s="9"/>
      <c r="D381" s="1"/>
      <c r="E381" s="1"/>
      <c r="F381" s="10"/>
      <c r="G381" s="11"/>
      <c r="H381" s="12"/>
      <c r="I381" s="13"/>
      <c r="J381" s="11"/>
      <c r="K381" s="12"/>
      <c r="L381" s="1"/>
      <c r="M381" s="7"/>
    </row>
    <row r="382" spans="1:13" s="4" customFormat="1" ht="12" x14ac:dyDescent="0.25">
      <c r="A382" s="1"/>
      <c r="B382" s="1"/>
      <c r="C382" s="9"/>
      <c r="D382" s="1"/>
      <c r="E382" s="1"/>
      <c r="F382" s="10"/>
      <c r="G382" s="11"/>
      <c r="H382" s="12"/>
      <c r="I382" s="13"/>
      <c r="J382" s="11"/>
      <c r="K382" s="12"/>
      <c r="L382" s="1"/>
      <c r="M382" s="7"/>
    </row>
    <row r="383" spans="1:13" s="4" customFormat="1" ht="12" x14ac:dyDescent="0.25">
      <c r="A383" s="1"/>
      <c r="B383" s="1"/>
      <c r="C383" s="9"/>
      <c r="D383" s="1"/>
      <c r="E383" s="1"/>
      <c r="F383" s="10"/>
      <c r="G383" s="11"/>
      <c r="H383" s="12"/>
      <c r="I383" s="13"/>
      <c r="J383" s="11"/>
      <c r="K383" s="12"/>
      <c r="L383" s="1"/>
      <c r="M383" s="7"/>
    </row>
    <row r="384" spans="1:13" s="4" customFormat="1" ht="12" x14ac:dyDescent="0.25">
      <c r="A384" s="1"/>
      <c r="B384" s="1"/>
      <c r="C384" s="9"/>
      <c r="D384" s="1"/>
      <c r="E384" s="1"/>
      <c r="F384" s="10"/>
      <c r="G384" s="11"/>
      <c r="H384" s="12"/>
      <c r="I384" s="13"/>
      <c r="J384" s="11"/>
      <c r="K384" s="12"/>
      <c r="L384" s="1"/>
      <c r="M384" s="7"/>
    </row>
    <row r="385" spans="1:13" s="4" customFormat="1" ht="12" x14ac:dyDescent="0.25">
      <c r="A385" s="1"/>
      <c r="B385" s="1"/>
      <c r="C385" s="9"/>
      <c r="D385" s="1"/>
      <c r="E385" s="1"/>
      <c r="F385" s="10"/>
      <c r="G385" s="11"/>
      <c r="H385" s="12"/>
      <c r="I385" s="13"/>
      <c r="J385" s="11"/>
      <c r="K385" s="12"/>
      <c r="L385" s="1"/>
      <c r="M385" s="7"/>
    </row>
    <row r="386" spans="1:13" s="4" customFormat="1" ht="12" x14ac:dyDescent="0.25">
      <c r="A386" s="1"/>
      <c r="B386" s="1"/>
      <c r="C386" s="9"/>
      <c r="D386" s="1"/>
      <c r="E386" s="1"/>
      <c r="F386" s="10"/>
      <c r="G386" s="11"/>
      <c r="H386" s="12"/>
      <c r="I386" s="13"/>
      <c r="J386" s="11"/>
      <c r="K386" s="12"/>
      <c r="L386" s="1"/>
      <c r="M386" s="7"/>
    </row>
    <row r="387" spans="1:13" s="4" customFormat="1" ht="12" x14ac:dyDescent="0.25">
      <c r="A387" s="1"/>
      <c r="B387" s="1"/>
      <c r="C387" s="9"/>
      <c r="D387" s="1"/>
      <c r="E387" s="1"/>
      <c r="F387" s="10"/>
      <c r="G387" s="11"/>
      <c r="H387" s="12"/>
      <c r="I387" s="13"/>
      <c r="J387" s="11"/>
      <c r="K387" s="12"/>
      <c r="L387" s="1"/>
      <c r="M387" s="7"/>
    </row>
    <row r="388" spans="1:13" s="4" customFormat="1" ht="12" x14ac:dyDescent="0.25">
      <c r="A388" s="1"/>
      <c r="B388" s="1"/>
      <c r="C388" s="9"/>
      <c r="D388" s="1"/>
      <c r="E388" s="1"/>
      <c r="F388" s="10"/>
      <c r="G388" s="11"/>
      <c r="H388" s="12"/>
      <c r="I388" s="13"/>
      <c r="J388" s="11"/>
      <c r="K388" s="12"/>
      <c r="L388" s="1"/>
      <c r="M388" s="7"/>
    </row>
    <row r="389" spans="1:13" s="4" customFormat="1" ht="12" x14ac:dyDescent="0.25">
      <c r="A389" s="1"/>
      <c r="B389" s="1"/>
      <c r="C389" s="9"/>
      <c r="D389" s="1"/>
      <c r="E389" s="1"/>
      <c r="F389" s="10"/>
      <c r="G389" s="11"/>
      <c r="H389" s="12"/>
      <c r="I389" s="13"/>
      <c r="J389" s="11"/>
      <c r="K389" s="12"/>
      <c r="L389" s="1"/>
      <c r="M389" s="7"/>
    </row>
    <row r="390" spans="1:13" s="4" customFormat="1" ht="12" x14ac:dyDescent="0.25">
      <c r="A390" s="1"/>
      <c r="B390" s="1"/>
      <c r="C390" s="9"/>
      <c r="D390" s="1"/>
      <c r="E390" s="1"/>
      <c r="F390" s="10"/>
      <c r="G390" s="11"/>
      <c r="H390" s="12"/>
      <c r="I390" s="13"/>
      <c r="J390" s="11"/>
      <c r="K390" s="12"/>
      <c r="L390" s="1"/>
      <c r="M390" s="7"/>
    </row>
    <row r="391" spans="1:13" s="4" customFormat="1" ht="12" x14ac:dyDescent="0.25">
      <c r="A391" s="1"/>
      <c r="B391" s="1"/>
      <c r="C391" s="9"/>
      <c r="D391" s="1"/>
      <c r="E391" s="1"/>
      <c r="F391" s="10"/>
      <c r="G391" s="11"/>
      <c r="H391" s="12"/>
      <c r="I391" s="13"/>
      <c r="J391" s="11"/>
      <c r="K391" s="12"/>
      <c r="L391" s="1"/>
      <c r="M391" s="7"/>
    </row>
    <row r="392" spans="1:13" s="4" customFormat="1" ht="12" x14ac:dyDescent="0.25">
      <c r="A392" s="1"/>
      <c r="B392" s="1"/>
      <c r="C392" s="9"/>
      <c r="D392" s="1"/>
      <c r="E392" s="1"/>
      <c r="F392" s="10"/>
      <c r="G392" s="11"/>
      <c r="H392" s="12"/>
      <c r="I392" s="13"/>
      <c r="J392" s="11"/>
      <c r="K392" s="12"/>
      <c r="L392" s="1"/>
      <c r="M392" s="7"/>
    </row>
    <row r="393" spans="1:13" s="4" customFormat="1" ht="12" x14ac:dyDescent="0.25">
      <c r="A393" s="1"/>
      <c r="B393" s="1"/>
      <c r="C393" s="9"/>
      <c r="D393" s="1"/>
      <c r="E393" s="1"/>
      <c r="F393" s="10"/>
      <c r="G393" s="11"/>
      <c r="H393" s="12"/>
      <c r="I393" s="13"/>
      <c r="J393" s="11"/>
      <c r="K393" s="12"/>
      <c r="L393" s="1"/>
      <c r="M393" s="7"/>
    </row>
    <row r="394" spans="1:13" s="4" customFormat="1" ht="12" x14ac:dyDescent="0.25">
      <c r="A394" s="1"/>
      <c r="B394" s="1"/>
      <c r="C394" s="9"/>
      <c r="D394" s="1"/>
      <c r="E394" s="1"/>
      <c r="F394" s="10"/>
      <c r="G394" s="11"/>
      <c r="H394" s="12"/>
      <c r="I394" s="13"/>
      <c r="J394" s="11"/>
      <c r="K394" s="12"/>
      <c r="L394" s="1"/>
      <c r="M394" s="7"/>
    </row>
    <row r="395" spans="1:13" s="25" customFormat="1" ht="21" customHeight="1" x14ac:dyDescent="0.25">
      <c r="A395" s="32"/>
      <c r="B395" s="33"/>
      <c r="C395" s="23"/>
      <c r="D395" s="34"/>
      <c r="E395" s="35"/>
      <c r="F395" s="38"/>
      <c r="G395" s="34"/>
      <c r="H395" s="27"/>
      <c r="I395" s="27"/>
      <c r="J395" s="39"/>
      <c r="K395" s="21"/>
      <c r="L395" s="21"/>
      <c r="M395" s="37"/>
    </row>
    <row r="396" spans="1:13" s="4" customFormat="1" ht="12" x14ac:dyDescent="0.25">
      <c r="A396" s="1"/>
      <c r="B396" s="1"/>
      <c r="C396" s="9"/>
      <c r="D396" s="1"/>
      <c r="E396" s="1"/>
      <c r="F396" s="10"/>
      <c r="G396" s="11"/>
      <c r="H396" s="12"/>
      <c r="I396" s="13"/>
      <c r="J396" s="11"/>
      <c r="K396" s="12"/>
      <c r="L396" s="1"/>
      <c r="M396" s="7"/>
    </row>
    <row r="397" spans="1:13" s="4" customFormat="1" ht="12" x14ac:dyDescent="0.25">
      <c r="A397" s="1"/>
      <c r="B397" s="1"/>
      <c r="C397" s="9"/>
      <c r="D397" s="1"/>
      <c r="E397" s="1"/>
      <c r="F397" s="10"/>
      <c r="G397" s="11"/>
      <c r="H397" s="12"/>
      <c r="I397" s="13"/>
      <c r="J397" s="11"/>
      <c r="K397" s="12"/>
      <c r="L397" s="1"/>
      <c r="M397" s="7"/>
    </row>
    <row r="398" spans="1:13" s="4" customFormat="1" ht="12" x14ac:dyDescent="0.25">
      <c r="A398" s="1"/>
      <c r="B398" s="1"/>
      <c r="C398" s="9"/>
      <c r="D398" s="1"/>
      <c r="E398" s="1"/>
      <c r="F398" s="10"/>
      <c r="G398" s="11"/>
      <c r="H398" s="12"/>
      <c r="I398" s="13"/>
      <c r="J398" s="11"/>
      <c r="K398" s="12"/>
      <c r="L398" s="1"/>
      <c r="M398" s="7"/>
    </row>
    <row r="399" spans="1:13" s="4" customFormat="1" ht="12" x14ac:dyDescent="0.25">
      <c r="A399" s="1"/>
      <c r="B399" s="1"/>
      <c r="C399" s="9"/>
      <c r="D399" s="1"/>
      <c r="E399" s="1"/>
      <c r="F399" s="10"/>
      <c r="G399" s="11"/>
      <c r="H399" s="12"/>
      <c r="I399" s="13"/>
      <c r="J399" s="11"/>
      <c r="K399" s="12"/>
      <c r="L399" s="1"/>
      <c r="M399" s="7"/>
    </row>
    <row r="400" spans="1:13" s="4" customFormat="1" ht="12" x14ac:dyDescent="0.25">
      <c r="A400" s="1"/>
      <c r="B400" s="1"/>
      <c r="C400" s="9"/>
      <c r="D400" s="1"/>
      <c r="E400" s="1"/>
      <c r="F400" s="10"/>
      <c r="G400" s="11"/>
      <c r="H400" s="12"/>
      <c r="I400" s="13"/>
      <c r="J400" s="11"/>
      <c r="K400" s="12"/>
      <c r="L400" s="1"/>
      <c r="M400" s="7"/>
    </row>
    <row r="401" spans="1:13" s="4" customFormat="1" ht="12" x14ac:dyDescent="0.25">
      <c r="A401" s="1"/>
      <c r="B401" s="1"/>
      <c r="C401" s="9"/>
      <c r="D401" s="1"/>
      <c r="E401" s="1"/>
      <c r="F401" s="10"/>
      <c r="G401" s="11"/>
      <c r="H401" s="12"/>
      <c r="I401" s="13"/>
      <c r="J401" s="11"/>
      <c r="K401" s="12"/>
      <c r="L401" s="1"/>
      <c r="M401" s="7"/>
    </row>
    <row r="402" spans="1:13" s="4" customFormat="1" ht="12" x14ac:dyDescent="0.25">
      <c r="A402" s="1"/>
      <c r="B402" s="1"/>
      <c r="C402" s="9"/>
      <c r="D402" s="1"/>
      <c r="E402" s="1"/>
      <c r="F402" s="10"/>
      <c r="G402" s="11"/>
      <c r="H402" s="12"/>
      <c r="I402" s="13"/>
      <c r="J402" s="11"/>
      <c r="K402" s="12"/>
      <c r="L402" s="1"/>
      <c r="M402" s="7"/>
    </row>
    <row r="403" spans="1:13" s="4" customFormat="1" ht="12" x14ac:dyDescent="0.25">
      <c r="A403" s="1"/>
      <c r="B403" s="1"/>
      <c r="C403" s="9"/>
      <c r="D403" s="1"/>
      <c r="E403" s="1"/>
      <c r="F403" s="10"/>
      <c r="G403" s="11"/>
      <c r="H403" s="12"/>
      <c r="I403" s="13"/>
      <c r="J403" s="11"/>
      <c r="K403" s="12"/>
      <c r="L403" s="1"/>
      <c r="M403" s="7"/>
    </row>
    <row r="404" spans="1:13" s="4" customFormat="1" ht="12" x14ac:dyDescent="0.25">
      <c r="A404" s="1"/>
      <c r="B404" s="1"/>
      <c r="C404" s="9"/>
      <c r="D404" s="1"/>
      <c r="E404" s="1"/>
      <c r="F404" s="10"/>
      <c r="G404" s="11"/>
      <c r="H404" s="12"/>
      <c r="I404" s="13"/>
      <c r="J404" s="11"/>
      <c r="K404" s="12"/>
      <c r="L404" s="1"/>
      <c r="M404" s="7"/>
    </row>
    <row r="405" spans="1:13" s="4" customFormat="1" ht="12" x14ac:dyDescent="0.25">
      <c r="A405" s="1"/>
      <c r="B405" s="1"/>
      <c r="C405" s="9"/>
      <c r="D405" s="1"/>
      <c r="E405" s="1"/>
      <c r="F405" s="10"/>
      <c r="G405" s="11"/>
      <c r="H405" s="12"/>
      <c r="I405" s="13"/>
      <c r="J405" s="11"/>
      <c r="K405" s="12"/>
      <c r="L405" s="1"/>
      <c r="M405" s="7"/>
    </row>
    <row r="406" spans="1:13" s="4" customFormat="1" ht="12" x14ac:dyDescent="0.25">
      <c r="A406" s="1"/>
      <c r="B406" s="1"/>
      <c r="C406" s="9"/>
      <c r="D406" s="1"/>
      <c r="E406" s="1"/>
      <c r="F406" s="10"/>
      <c r="G406" s="11"/>
      <c r="H406" s="12"/>
      <c r="I406" s="13"/>
      <c r="J406" s="11"/>
      <c r="K406" s="12"/>
      <c r="L406" s="1"/>
      <c r="M406" s="7"/>
    </row>
    <row r="407" spans="1:13" s="4" customFormat="1" ht="12" x14ac:dyDescent="0.25">
      <c r="A407" s="1"/>
      <c r="B407" s="1"/>
      <c r="C407" s="9"/>
      <c r="D407" s="1"/>
      <c r="E407" s="1"/>
      <c r="F407" s="10"/>
      <c r="G407" s="11"/>
      <c r="H407" s="12"/>
      <c r="I407" s="13"/>
      <c r="J407" s="11"/>
      <c r="K407" s="12"/>
      <c r="L407" s="1"/>
      <c r="M407" s="7"/>
    </row>
    <row r="408" spans="1:13" s="4" customFormat="1" ht="12" x14ac:dyDescent="0.25">
      <c r="A408" s="1"/>
      <c r="B408" s="1"/>
      <c r="C408" s="9"/>
      <c r="D408" s="1"/>
      <c r="E408" s="1"/>
      <c r="F408" s="10"/>
      <c r="G408" s="11"/>
      <c r="H408" s="12"/>
      <c r="I408" s="13"/>
      <c r="J408" s="11"/>
      <c r="K408" s="12"/>
      <c r="L408" s="1"/>
      <c r="M408" s="7"/>
    </row>
    <row r="409" spans="1:13" s="4" customFormat="1" ht="12" x14ac:dyDescent="0.25">
      <c r="A409" s="1"/>
      <c r="B409" s="1"/>
      <c r="C409" s="9"/>
      <c r="D409" s="1"/>
      <c r="E409" s="1"/>
      <c r="F409" s="10"/>
      <c r="G409" s="11"/>
      <c r="H409" s="12"/>
      <c r="I409" s="13"/>
      <c r="J409" s="11"/>
      <c r="K409" s="12"/>
      <c r="L409" s="1"/>
      <c r="M409" s="7"/>
    </row>
    <row r="410" spans="1:13" s="4" customFormat="1" ht="12" x14ac:dyDescent="0.25">
      <c r="A410" s="1"/>
      <c r="B410" s="1"/>
      <c r="C410" s="9"/>
      <c r="D410" s="1"/>
      <c r="E410" s="1"/>
      <c r="F410" s="10"/>
      <c r="G410" s="11"/>
      <c r="H410" s="12"/>
      <c r="I410" s="13"/>
      <c r="J410" s="11"/>
      <c r="K410" s="12"/>
      <c r="L410" s="1"/>
      <c r="M410" s="7"/>
    </row>
    <row r="411" spans="1:13" s="4" customFormat="1" ht="12" x14ac:dyDescent="0.25">
      <c r="A411" s="1"/>
      <c r="B411" s="1"/>
      <c r="C411" s="9"/>
      <c r="D411" s="1"/>
      <c r="E411" s="1"/>
      <c r="F411" s="10"/>
      <c r="G411" s="11"/>
      <c r="H411" s="12"/>
      <c r="I411" s="13"/>
      <c r="J411" s="11"/>
      <c r="K411" s="12"/>
      <c r="L411" s="1"/>
      <c r="M411" s="7"/>
    </row>
    <row r="412" spans="1:13" s="4" customFormat="1" ht="12" x14ac:dyDescent="0.25">
      <c r="A412" s="1"/>
      <c r="B412" s="1"/>
      <c r="C412" s="9"/>
      <c r="D412" s="1"/>
      <c r="E412" s="1"/>
      <c r="F412" s="10"/>
      <c r="G412" s="11"/>
      <c r="H412" s="12"/>
      <c r="I412" s="13"/>
      <c r="J412" s="11"/>
      <c r="K412" s="12"/>
      <c r="L412" s="1"/>
      <c r="M412" s="7"/>
    </row>
    <row r="413" spans="1:13" s="4" customFormat="1" ht="12" x14ac:dyDescent="0.25">
      <c r="A413" s="1"/>
      <c r="B413" s="1"/>
      <c r="C413" s="9"/>
      <c r="D413" s="1"/>
      <c r="E413" s="1"/>
      <c r="F413" s="10"/>
      <c r="G413" s="11"/>
      <c r="H413" s="12"/>
      <c r="I413" s="13"/>
      <c r="J413" s="11"/>
      <c r="K413" s="12"/>
      <c r="L413" s="1"/>
      <c r="M413" s="7"/>
    </row>
    <row r="414" spans="1:13" s="4" customFormat="1" ht="12" x14ac:dyDescent="0.25">
      <c r="A414" s="1"/>
      <c r="B414" s="1"/>
      <c r="C414" s="9"/>
      <c r="D414" s="1"/>
      <c r="E414" s="1"/>
      <c r="F414" s="10"/>
      <c r="G414" s="11"/>
      <c r="H414" s="12"/>
      <c r="I414" s="13"/>
      <c r="J414" s="11"/>
      <c r="K414" s="12"/>
      <c r="L414" s="1"/>
      <c r="M414" s="7"/>
    </row>
    <row r="415" spans="1:13" s="4" customFormat="1" ht="12" x14ac:dyDescent="0.25">
      <c r="A415" s="1"/>
      <c r="B415" s="1"/>
      <c r="C415" s="9"/>
      <c r="D415" s="1"/>
      <c r="E415" s="1"/>
      <c r="F415" s="10"/>
      <c r="G415" s="11"/>
      <c r="H415" s="12"/>
      <c r="I415" s="13"/>
      <c r="J415" s="11"/>
      <c r="K415" s="12"/>
      <c r="L415" s="1"/>
      <c r="M415" s="7"/>
    </row>
    <row r="416" spans="1:13" s="4" customFormat="1" ht="12" x14ac:dyDescent="0.25">
      <c r="A416" s="1"/>
      <c r="B416" s="1"/>
      <c r="C416" s="9"/>
      <c r="D416" s="1"/>
      <c r="E416" s="1"/>
      <c r="F416" s="10"/>
      <c r="G416" s="11"/>
      <c r="H416" s="12"/>
      <c r="I416" s="13"/>
      <c r="J416" s="11"/>
      <c r="K416" s="12"/>
      <c r="L416" s="1"/>
      <c r="M416" s="7"/>
    </row>
    <row r="417" spans="1:13" s="4" customFormat="1" ht="12" x14ac:dyDescent="0.25">
      <c r="A417" s="1"/>
      <c r="B417" s="1"/>
      <c r="C417" s="9"/>
      <c r="D417" s="1"/>
      <c r="E417" s="1"/>
      <c r="F417" s="10"/>
      <c r="G417" s="11"/>
      <c r="H417" s="12"/>
      <c r="I417" s="13"/>
      <c r="J417" s="11"/>
      <c r="K417" s="12"/>
      <c r="L417" s="1"/>
      <c r="M417" s="7"/>
    </row>
    <row r="418" spans="1:13" s="4" customFormat="1" ht="12" x14ac:dyDescent="0.25">
      <c r="A418" s="1"/>
      <c r="B418" s="1"/>
      <c r="C418" s="9"/>
      <c r="D418" s="1"/>
      <c r="E418" s="1"/>
      <c r="F418" s="10"/>
      <c r="G418" s="11"/>
      <c r="H418" s="12"/>
      <c r="I418" s="13"/>
      <c r="J418" s="11"/>
      <c r="K418" s="12"/>
      <c r="L418" s="1"/>
      <c r="M418" s="7"/>
    </row>
    <row r="419" spans="1:13" s="4" customFormat="1" ht="12" x14ac:dyDescent="0.25">
      <c r="A419" s="1"/>
      <c r="B419" s="1"/>
      <c r="C419" s="9"/>
      <c r="D419" s="1"/>
      <c r="E419" s="1"/>
      <c r="F419" s="10"/>
      <c r="G419" s="11"/>
      <c r="H419" s="12"/>
      <c r="I419" s="13"/>
      <c r="J419" s="11"/>
      <c r="K419" s="12"/>
      <c r="L419" s="1"/>
      <c r="M419" s="7"/>
    </row>
    <row r="420" spans="1:13" s="4" customFormat="1" ht="12" x14ac:dyDescent="0.25">
      <c r="A420" s="1"/>
      <c r="B420" s="1"/>
      <c r="C420" s="9"/>
      <c r="D420" s="1"/>
      <c r="E420" s="1"/>
      <c r="F420" s="10"/>
      <c r="G420" s="11"/>
      <c r="H420" s="12"/>
      <c r="I420" s="13"/>
      <c r="J420" s="11"/>
      <c r="K420" s="12"/>
      <c r="L420" s="1"/>
      <c r="M420" s="7"/>
    </row>
    <row r="421" spans="1:13" s="4" customFormat="1" ht="12" x14ac:dyDescent="0.25">
      <c r="A421" s="1"/>
      <c r="B421" s="1"/>
      <c r="C421" s="9"/>
      <c r="D421" s="1"/>
      <c r="E421" s="1"/>
      <c r="F421" s="10"/>
      <c r="G421" s="11"/>
      <c r="H421" s="12"/>
      <c r="I421" s="13"/>
      <c r="J421" s="11"/>
      <c r="K421" s="12"/>
      <c r="L421" s="1"/>
      <c r="M421" s="7"/>
    </row>
    <row r="422" spans="1:13" s="4" customFormat="1" ht="12" x14ac:dyDescent="0.25">
      <c r="A422" s="1"/>
      <c r="B422" s="1"/>
      <c r="C422" s="9"/>
      <c r="D422" s="1"/>
      <c r="E422" s="1"/>
      <c r="F422" s="10"/>
      <c r="G422" s="11"/>
      <c r="H422" s="12"/>
      <c r="I422" s="13"/>
      <c r="J422" s="11"/>
      <c r="K422" s="12"/>
      <c r="L422" s="1"/>
      <c r="M422" s="7"/>
    </row>
    <row r="423" spans="1:13" s="4" customFormat="1" ht="12" x14ac:dyDescent="0.25">
      <c r="A423" s="1"/>
      <c r="B423" s="1"/>
      <c r="C423" s="9"/>
      <c r="D423" s="1"/>
      <c r="E423" s="1"/>
      <c r="F423" s="10"/>
      <c r="G423" s="11"/>
      <c r="H423" s="12"/>
      <c r="I423" s="13"/>
      <c r="J423" s="11"/>
      <c r="K423" s="12"/>
      <c r="L423" s="1"/>
      <c r="M423" s="7"/>
    </row>
    <row r="424" spans="1:13" s="4" customFormat="1" ht="12" x14ac:dyDescent="0.25">
      <c r="A424" s="1"/>
      <c r="B424" s="1"/>
      <c r="C424" s="9"/>
      <c r="D424" s="1"/>
      <c r="E424" s="1"/>
      <c r="F424" s="10"/>
      <c r="G424" s="11"/>
      <c r="H424" s="12"/>
      <c r="I424" s="13"/>
      <c r="J424" s="11"/>
      <c r="K424" s="12"/>
      <c r="L424" s="1"/>
      <c r="M424" s="7"/>
    </row>
    <row r="425" spans="1:13" s="4" customFormat="1" ht="12" x14ac:dyDescent="0.25">
      <c r="A425" s="1"/>
      <c r="B425" s="1"/>
      <c r="C425" s="9"/>
      <c r="D425" s="1"/>
      <c r="E425" s="1"/>
      <c r="F425" s="10"/>
      <c r="G425" s="11"/>
      <c r="H425" s="12"/>
      <c r="I425" s="13"/>
      <c r="J425" s="11"/>
      <c r="K425" s="12"/>
      <c r="L425" s="1"/>
      <c r="M425" s="7"/>
    </row>
    <row r="426" spans="1:13" s="4" customFormat="1" ht="12" x14ac:dyDescent="0.25">
      <c r="A426" s="1"/>
      <c r="B426" s="1"/>
      <c r="C426" s="9"/>
      <c r="D426" s="1"/>
      <c r="E426" s="1"/>
      <c r="F426" s="10"/>
      <c r="G426" s="11"/>
      <c r="H426" s="12"/>
      <c r="I426" s="13"/>
      <c r="J426" s="11"/>
      <c r="K426" s="12"/>
      <c r="L426" s="1"/>
      <c r="M426" s="7"/>
    </row>
    <row r="427" spans="1:13" s="4" customFormat="1" ht="12" x14ac:dyDescent="0.25">
      <c r="A427" s="1"/>
      <c r="B427" s="1"/>
      <c r="C427" s="9"/>
      <c r="D427" s="1"/>
      <c r="E427" s="1"/>
      <c r="F427" s="10"/>
      <c r="G427" s="11"/>
      <c r="H427" s="12"/>
      <c r="I427" s="13"/>
      <c r="J427" s="11"/>
      <c r="K427" s="12"/>
      <c r="L427" s="1"/>
      <c r="M427" s="7"/>
    </row>
    <row r="428" spans="1:13" s="4" customFormat="1" ht="12" x14ac:dyDescent="0.25">
      <c r="A428" s="1"/>
      <c r="B428" s="1"/>
      <c r="C428" s="9"/>
      <c r="D428" s="1"/>
      <c r="E428" s="1"/>
      <c r="F428" s="10"/>
      <c r="G428" s="11"/>
      <c r="H428" s="12"/>
      <c r="I428" s="13"/>
      <c r="J428" s="11"/>
      <c r="K428" s="12"/>
      <c r="L428" s="1"/>
      <c r="M428" s="7"/>
    </row>
    <row r="429" spans="1:13" s="4" customFormat="1" ht="12" x14ac:dyDescent="0.25">
      <c r="A429" s="1"/>
      <c r="B429" s="1"/>
      <c r="C429" s="9"/>
      <c r="D429" s="1"/>
      <c r="E429" s="1"/>
      <c r="F429" s="10"/>
      <c r="G429" s="11"/>
      <c r="H429" s="12"/>
      <c r="I429" s="13"/>
      <c r="J429" s="11"/>
      <c r="K429" s="12"/>
      <c r="L429" s="1"/>
      <c r="M429" s="7"/>
    </row>
    <row r="430" spans="1:13" s="4" customFormat="1" ht="12" x14ac:dyDescent="0.25">
      <c r="A430" s="1"/>
      <c r="B430" s="1"/>
      <c r="C430" s="9"/>
      <c r="D430" s="1"/>
      <c r="E430" s="1"/>
      <c r="F430" s="10"/>
      <c r="G430" s="11"/>
      <c r="H430" s="12"/>
      <c r="I430" s="13"/>
      <c r="J430" s="11"/>
      <c r="K430" s="12"/>
      <c r="L430" s="1"/>
      <c r="M430" s="7"/>
    </row>
    <row r="431" spans="1:13" s="4" customFormat="1" ht="12" x14ac:dyDescent="0.25">
      <c r="A431" s="1"/>
      <c r="B431" s="1"/>
      <c r="C431" s="9"/>
      <c r="D431" s="1"/>
      <c r="E431" s="1"/>
      <c r="F431" s="10"/>
      <c r="G431" s="11"/>
      <c r="H431" s="12"/>
      <c r="I431" s="13"/>
      <c r="J431" s="11"/>
      <c r="K431" s="12"/>
      <c r="L431" s="1"/>
      <c r="M431" s="7"/>
    </row>
    <row r="432" spans="1:13" s="4" customFormat="1" ht="12" x14ac:dyDescent="0.25">
      <c r="A432" s="1"/>
      <c r="B432" s="1"/>
      <c r="C432" s="9"/>
      <c r="D432" s="1"/>
      <c r="E432" s="1"/>
      <c r="F432" s="10"/>
      <c r="G432" s="11"/>
      <c r="H432" s="12"/>
      <c r="I432" s="13"/>
      <c r="J432" s="11"/>
      <c r="K432" s="12"/>
      <c r="L432" s="1"/>
      <c r="M432" s="7"/>
    </row>
    <row r="433" spans="1:13" s="4" customFormat="1" ht="12" x14ac:dyDescent="0.25">
      <c r="A433" s="1"/>
      <c r="B433" s="1"/>
      <c r="C433" s="9"/>
      <c r="D433" s="1"/>
      <c r="E433" s="1"/>
      <c r="F433" s="10"/>
      <c r="G433" s="11"/>
      <c r="H433" s="12"/>
      <c r="I433" s="13"/>
      <c r="J433" s="11"/>
      <c r="K433" s="12"/>
      <c r="L433" s="1"/>
      <c r="M433" s="7"/>
    </row>
    <row r="434" spans="1:13" s="4" customFormat="1" ht="12" x14ac:dyDescent="0.25">
      <c r="A434" s="1"/>
      <c r="B434" s="1"/>
      <c r="C434" s="9"/>
      <c r="D434" s="1"/>
      <c r="E434" s="1"/>
      <c r="F434" s="10"/>
      <c r="G434" s="11"/>
      <c r="H434" s="12"/>
      <c r="I434" s="13"/>
      <c r="J434" s="11"/>
      <c r="K434" s="12"/>
      <c r="L434" s="1"/>
      <c r="M434" s="7"/>
    </row>
    <row r="435" spans="1:13" s="4" customFormat="1" ht="12" x14ac:dyDescent="0.25">
      <c r="A435" s="1"/>
      <c r="B435" s="1"/>
      <c r="C435" s="9"/>
      <c r="D435" s="1"/>
      <c r="E435" s="1"/>
      <c r="F435" s="10"/>
      <c r="G435" s="11"/>
      <c r="H435" s="12"/>
      <c r="I435" s="13"/>
      <c r="J435" s="11"/>
      <c r="K435" s="12"/>
      <c r="L435" s="1"/>
      <c r="M435" s="7"/>
    </row>
    <row r="436" spans="1:13" s="4" customFormat="1" ht="12" x14ac:dyDescent="0.25">
      <c r="A436" s="1"/>
      <c r="B436" s="1"/>
      <c r="C436" s="9"/>
      <c r="D436" s="1"/>
      <c r="E436" s="1"/>
      <c r="F436" s="10"/>
      <c r="G436" s="11"/>
      <c r="H436" s="12"/>
      <c r="I436" s="13"/>
      <c r="J436" s="11"/>
      <c r="K436" s="12"/>
      <c r="L436" s="1"/>
      <c r="M436" s="7"/>
    </row>
    <row r="437" spans="1:13" s="4" customFormat="1" ht="12" x14ac:dyDescent="0.25">
      <c r="A437" s="1"/>
      <c r="B437" s="1"/>
      <c r="C437" s="9"/>
      <c r="D437" s="1"/>
      <c r="E437" s="1"/>
      <c r="F437" s="10"/>
      <c r="G437" s="11"/>
      <c r="H437" s="12"/>
      <c r="I437" s="13"/>
      <c r="J437" s="11"/>
      <c r="K437" s="12"/>
      <c r="L437" s="1"/>
      <c r="M437" s="7"/>
    </row>
    <row r="438" spans="1:13" s="4" customFormat="1" ht="12" x14ac:dyDescent="0.25">
      <c r="A438" s="1"/>
      <c r="B438" s="1"/>
      <c r="C438" s="9"/>
      <c r="D438" s="1"/>
      <c r="E438" s="1"/>
      <c r="F438" s="10"/>
      <c r="G438" s="11"/>
      <c r="H438" s="12"/>
      <c r="I438" s="13"/>
      <c r="J438" s="11"/>
      <c r="K438" s="12"/>
      <c r="L438" s="1"/>
      <c r="M438" s="7"/>
    </row>
    <row r="439" spans="1:13" s="4" customFormat="1" ht="12" x14ac:dyDescent="0.25">
      <c r="A439" s="1"/>
      <c r="B439" s="1"/>
      <c r="C439" s="9"/>
      <c r="D439" s="1"/>
      <c r="E439" s="1"/>
      <c r="F439" s="10"/>
      <c r="G439" s="11"/>
      <c r="H439" s="12"/>
      <c r="I439" s="13"/>
      <c r="J439" s="11"/>
      <c r="K439" s="12"/>
      <c r="L439" s="1"/>
      <c r="M439" s="7"/>
    </row>
    <row r="440" spans="1:13" s="4" customFormat="1" ht="12" x14ac:dyDescent="0.25">
      <c r="A440" s="1"/>
      <c r="B440" s="1"/>
      <c r="C440" s="9"/>
      <c r="D440" s="1"/>
      <c r="E440" s="1"/>
      <c r="F440" s="10"/>
      <c r="G440" s="11"/>
      <c r="H440" s="12"/>
      <c r="I440" s="13"/>
      <c r="J440" s="11"/>
      <c r="K440" s="12"/>
      <c r="L440" s="1"/>
      <c r="M440" s="7"/>
    </row>
    <row r="441" spans="1:13" s="4" customFormat="1" ht="12" x14ac:dyDescent="0.25">
      <c r="A441" s="1"/>
      <c r="B441" s="1"/>
      <c r="C441" s="9"/>
      <c r="D441" s="1"/>
      <c r="E441" s="1"/>
      <c r="F441" s="10"/>
      <c r="G441" s="11"/>
      <c r="H441" s="12"/>
      <c r="I441" s="13"/>
      <c r="J441" s="11"/>
      <c r="K441" s="12"/>
      <c r="L441" s="1"/>
      <c r="M441" s="7"/>
    </row>
    <row r="442" spans="1:13" s="4" customFormat="1" ht="12" x14ac:dyDescent="0.25">
      <c r="A442" s="1"/>
      <c r="B442" s="1"/>
      <c r="C442" s="9"/>
      <c r="D442" s="1"/>
      <c r="E442" s="1"/>
      <c r="F442" s="10"/>
      <c r="G442" s="11"/>
      <c r="H442" s="12"/>
      <c r="I442" s="13"/>
      <c r="J442" s="11"/>
      <c r="K442" s="12"/>
      <c r="L442" s="1"/>
      <c r="M442" s="7"/>
    </row>
    <row r="443" spans="1:13" s="4" customFormat="1" ht="12" x14ac:dyDescent="0.25">
      <c r="A443" s="1"/>
      <c r="B443" s="1"/>
      <c r="C443" s="9"/>
      <c r="D443" s="1"/>
      <c r="E443" s="1"/>
      <c r="F443" s="10"/>
      <c r="G443" s="11"/>
      <c r="H443" s="12"/>
      <c r="I443" s="13"/>
      <c r="J443" s="11"/>
      <c r="K443" s="12"/>
      <c r="L443" s="1"/>
      <c r="M443" s="7"/>
    </row>
    <row r="444" spans="1:13" s="4" customFormat="1" ht="12" x14ac:dyDescent="0.25">
      <c r="A444" s="1"/>
      <c r="B444" s="1"/>
      <c r="C444" s="9"/>
      <c r="D444" s="1"/>
      <c r="E444" s="1"/>
      <c r="F444" s="10"/>
      <c r="G444" s="11"/>
      <c r="H444" s="12"/>
      <c r="I444" s="13"/>
      <c r="J444" s="11"/>
      <c r="K444" s="12"/>
      <c r="L444" s="1"/>
      <c r="M444" s="7"/>
    </row>
    <row r="445" spans="1:13" s="4" customFormat="1" ht="12" x14ac:dyDescent="0.25">
      <c r="A445" s="1"/>
      <c r="B445" s="1"/>
      <c r="C445" s="9"/>
      <c r="D445" s="1"/>
      <c r="E445" s="1"/>
      <c r="F445" s="10"/>
      <c r="G445" s="11"/>
      <c r="H445" s="12"/>
      <c r="I445" s="13"/>
      <c r="J445" s="11"/>
      <c r="K445" s="12"/>
      <c r="L445" s="1"/>
      <c r="M445" s="7"/>
    </row>
    <row r="446" spans="1:13" s="4" customFormat="1" ht="12" x14ac:dyDescent="0.25">
      <c r="A446" s="1"/>
      <c r="B446" s="1"/>
      <c r="C446" s="9"/>
      <c r="D446" s="1"/>
      <c r="E446" s="1"/>
      <c r="F446" s="10"/>
      <c r="G446" s="11"/>
      <c r="H446" s="12"/>
      <c r="I446" s="13"/>
      <c r="J446" s="11"/>
      <c r="K446" s="12"/>
      <c r="L446" s="1"/>
      <c r="M446" s="7"/>
    </row>
    <row r="447" spans="1:13" s="4" customFormat="1" ht="12" x14ac:dyDescent="0.25">
      <c r="A447" s="1"/>
      <c r="B447" s="1"/>
      <c r="C447" s="9"/>
      <c r="D447" s="1"/>
      <c r="E447" s="1"/>
      <c r="F447" s="10"/>
      <c r="G447" s="11"/>
      <c r="H447" s="12"/>
      <c r="I447" s="13"/>
      <c r="J447" s="11"/>
      <c r="K447" s="12"/>
      <c r="L447" s="1"/>
      <c r="M447" s="7"/>
    </row>
    <row r="448" spans="1:13" s="4" customFormat="1" ht="12" x14ac:dyDescent="0.25">
      <c r="A448" s="1"/>
      <c r="B448" s="1"/>
      <c r="C448" s="9"/>
      <c r="D448" s="1"/>
      <c r="E448" s="1"/>
      <c r="F448" s="10"/>
      <c r="G448" s="11"/>
      <c r="H448" s="12"/>
      <c r="I448" s="13"/>
      <c r="J448" s="11"/>
      <c r="K448" s="12"/>
      <c r="L448" s="1"/>
      <c r="M448" s="7"/>
    </row>
    <row r="449" spans="1:13" s="25" customFormat="1" ht="18.75" customHeight="1" x14ac:dyDescent="0.25">
      <c r="A449" s="32"/>
      <c r="B449" s="33"/>
      <c r="C449" s="23"/>
      <c r="D449" s="34"/>
      <c r="E449" s="35"/>
      <c r="F449" s="38"/>
      <c r="G449" s="34"/>
      <c r="H449" s="27"/>
      <c r="I449" s="27"/>
      <c r="J449" s="39"/>
      <c r="K449" s="21"/>
      <c r="L449" s="21"/>
      <c r="M449" s="37"/>
    </row>
    <row r="450" spans="1:13" s="4" customFormat="1" ht="12" x14ac:dyDescent="0.25">
      <c r="A450" s="1"/>
      <c r="B450" s="1"/>
      <c r="C450" s="9"/>
      <c r="D450" s="1"/>
      <c r="E450" s="1"/>
      <c r="F450" s="10"/>
      <c r="G450" s="11"/>
      <c r="H450" s="12"/>
      <c r="I450" s="13"/>
      <c r="J450" s="11"/>
      <c r="K450" s="12"/>
      <c r="L450" s="1"/>
      <c r="M450" s="7"/>
    </row>
    <row r="451" spans="1:13" s="4" customFormat="1" ht="12" x14ac:dyDescent="0.25">
      <c r="A451" s="1"/>
      <c r="B451" s="1"/>
      <c r="C451" s="9"/>
      <c r="D451" s="1"/>
      <c r="E451" s="1"/>
      <c r="F451" s="10"/>
      <c r="G451" s="11"/>
      <c r="H451" s="12"/>
      <c r="I451" s="13"/>
      <c r="J451" s="11"/>
      <c r="K451" s="12"/>
      <c r="L451" s="1"/>
      <c r="M451" s="7"/>
    </row>
    <row r="452" spans="1:13" s="4" customFormat="1" ht="12" x14ac:dyDescent="0.25">
      <c r="A452" s="1"/>
      <c r="B452" s="1"/>
      <c r="C452" s="9"/>
      <c r="D452" s="1"/>
      <c r="E452" s="1"/>
      <c r="F452" s="10"/>
      <c r="G452" s="11"/>
      <c r="H452" s="12"/>
      <c r="I452" s="13"/>
      <c r="J452" s="11"/>
      <c r="K452" s="12"/>
      <c r="L452" s="1"/>
      <c r="M452" s="7"/>
    </row>
    <row r="453" spans="1:13" s="4" customFormat="1" ht="12" x14ac:dyDescent="0.25">
      <c r="A453" s="1"/>
      <c r="B453" s="1"/>
      <c r="C453" s="9"/>
      <c r="D453" s="1"/>
      <c r="E453" s="1"/>
      <c r="F453" s="10"/>
      <c r="G453" s="11"/>
      <c r="H453" s="12"/>
      <c r="I453" s="13"/>
      <c r="J453" s="11"/>
      <c r="K453" s="12"/>
      <c r="L453" s="1"/>
      <c r="M453" s="7"/>
    </row>
    <row r="454" spans="1:13" s="4" customFormat="1" ht="12" x14ac:dyDescent="0.25">
      <c r="A454" s="1"/>
      <c r="B454" s="1"/>
      <c r="C454" s="9"/>
      <c r="D454" s="1"/>
      <c r="E454" s="1"/>
      <c r="F454" s="10"/>
      <c r="G454" s="11"/>
      <c r="H454" s="12"/>
      <c r="I454" s="13"/>
      <c r="J454" s="11"/>
      <c r="K454" s="12"/>
      <c r="L454" s="1"/>
      <c r="M454" s="7"/>
    </row>
    <row r="455" spans="1:13" s="4" customFormat="1" ht="12" x14ac:dyDescent="0.25">
      <c r="A455" s="1"/>
      <c r="B455" s="1"/>
      <c r="C455" s="9"/>
      <c r="D455" s="1"/>
      <c r="E455" s="1"/>
      <c r="F455" s="10"/>
      <c r="G455" s="11"/>
      <c r="H455" s="12"/>
      <c r="I455" s="13"/>
      <c r="J455" s="11"/>
      <c r="K455" s="12"/>
      <c r="L455" s="1"/>
      <c r="M455" s="7"/>
    </row>
    <row r="456" spans="1:13" s="4" customFormat="1" ht="12" x14ac:dyDescent="0.25">
      <c r="A456" s="1"/>
      <c r="B456" s="1"/>
      <c r="C456" s="9"/>
      <c r="D456" s="1"/>
      <c r="E456" s="1"/>
      <c r="F456" s="10"/>
      <c r="G456" s="11"/>
      <c r="H456" s="12"/>
      <c r="I456" s="13"/>
      <c r="J456" s="11"/>
      <c r="K456" s="12"/>
      <c r="L456" s="1"/>
      <c r="M456" s="7"/>
    </row>
    <row r="457" spans="1:13" s="4" customFormat="1" ht="12" x14ac:dyDescent="0.25">
      <c r="A457" s="1"/>
      <c r="B457" s="1"/>
      <c r="C457" s="9"/>
      <c r="D457" s="1"/>
      <c r="E457" s="1"/>
      <c r="F457" s="10"/>
      <c r="G457" s="11"/>
      <c r="H457" s="12"/>
      <c r="I457" s="13"/>
      <c r="J457" s="11"/>
      <c r="K457" s="12"/>
      <c r="L457" s="1"/>
      <c r="M457" s="7"/>
    </row>
    <row r="458" spans="1:13" s="4" customFormat="1" ht="12" x14ac:dyDescent="0.25">
      <c r="A458" s="1"/>
      <c r="B458" s="1"/>
      <c r="C458" s="9"/>
      <c r="D458" s="1"/>
      <c r="E458" s="1"/>
      <c r="F458" s="10"/>
      <c r="G458" s="11"/>
      <c r="H458" s="12"/>
      <c r="I458" s="13"/>
      <c r="J458" s="11"/>
      <c r="K458" s="12"/>
      <c r="L458" s="1"/>
      <c r="M458" s="7"/>
    </row>
    <row r="459" spans="1:13" s="4" customFormat="1" ht="12" x14ac:dyDescent="0.25">
      <c r="A459" s="1"/>
      <c r="B459" s="1"/>
      <c r="C459" s="9"/>
      <c r="D459" s="1"/>
      <c r="E459" s="1"/>
      <c r="F459" s="10"/>
      <c r="G459" s="11"/>
      <c r="H459" s="12"/>
      <c r="I459" s="13"/>
      <c r="J459" s="11"/>
      <c r="K459" s="12"/>
      <c r="L459" s="1"/>
      <c r="M459" s="7"/>
    </row>
    <row r="460" spans="1:13" s="4" customFormat="1" ht="12" x14ac:dyDescent="0.25">
      <c r="A460" s="1"/>
      <c r="B460" s="1"/>
      <c r="C460" s="9"/>
      <c r="D460" s="1"/>
      <c r="E460" s="1"/>
      <c r="F460" s="10"/>
      <c r="G460" s="11"/>
      <c r="H460" s="12"/>
      <c r="I460" s="13"/>
      <c r="J460" s="11"/>
      <c r="K460" s="12"/>
      <c r="L460" s="1"/>
      <c r="M460" s="7"/>
    </row>
    <row r="461" spans="1:13" s="4" customFormat="1" ht="12" x14ac:dyDescent="0.25">
      <c r="A461" s="1"/>
      <c r="B461" s="1"/>
      <c r="C461" s="9"/>
      <c r="D461" s="1"/>
      <c r="E461" s="1"/>
      <c r="F461" s="10"/>
      <c r="G461" s="11"/>
      <c r="H461" s="12"/>
      <c r="I461" s="13"/>
      <c r="J461" s="11"/>
      <c r="K461" s="12"/>
      <c r="L461" s="1"/>
      <c r="M461" s="7"/>
    </row>
    <row r="462" spans="1:13" s="4" customFormat="1" ht="12" x14ac:dyDescent="0.25">
      <c r="A462" s="1"/>
      <c r="B462" s="1"/>
      <c r="C462" s="9"/>
      <c r="D462" s="1"/>
      <c r="E462" s="1"/>
      <c r="F462" s="10"/>
      <c r="G462" s="11"/>
      <c r="H462" s="12"/>
      <c r="I462" s="13"/>
      <c r="J462" s="11"/>
      <c r="K462" s="12"/>
      <c r="L462" s="1"/>
      <c r="M462" s="7"/>
    </row>
    <row r="463" spans="1:13" s="4" customFormat="1" ht="12" x14ac:dyDescent="0.25">
      <c r="A463" s="1"/>
      <c r="B463" s="1"/>
      <c r="C463" s="9"/>
      <c r="D463" s="1"/>
      <c r="E463" s="1"/>
      <c r="F463" s="10"/>
      <c r="G463" s="11"/>
      <c r="H463" s="12"/>
      <c r="I463" s="13"/>
      <c r="J463" s="11"/>
      <c r="K463" s="12"/>
      <c r="L463" s="1"/>
      <c r="M463" s="7"/>
    </row>
    <row r="464" spans="1:13" s="4" customFormat="1" ht="12" x14ac:dyDescent="0.25">
      <c r="A464" s="1"/>
      <c r="B464" s="1"/>
      <c r="C464" s="9"/>
      <c r="D464" s="1"/>
      <c r="E464" s="1"/>
      <c r="F464" s="10"/>
      <c r="G464" s="11"/>
      <c r="H464" s="12"/>
      <c r="I464" s="13"/>
      <c r="J464" s="11"/>
      <c r="K464" s="12"/>
      <c r="L464" s="1"/>
      <c r="M464" s="7"/>
    </row>
    <row r="465" spans="1:13" s="4" customFormat="1" ht="12" x14ac:dyDescent="0.25">
      <c r="A465" s="1"/>
      <c r="B465" s="1"/>
      <c r="C465" s="9"/>
      <c r="D465" s="1"/>
      <c r="E465" s="1"/>
      <c r="F465" s="10"/>
      <c r="G465" s="11"/>
      <c r="H465" s="12"/>
      <c r="I465" s="13"/>
      <c r="J465" s="11"/>
      <c r="K465" s="12"/>
      <c r="L465" s="1"/>
      <c r="M465" s="7"/>
    </row>
    <row r="466" spans="1:13" s="4" customFormat="1" ht="12" x14ac:dyDescent="0.25">
      <c r="A466" s="1"/>
      <c r="B466" s="1"/>
      <c r="C466" s="9"/>
      <c r="D466" s="1"/>
      <c r="E466" s="1"/>
      <c r="F466" s="10"/>
      <c r="G466" s="11"/>
      <c r="H466" s="12"/>
      <c r="I466" s="13"/>
      <c r="J466" s="11"/>
      <c r="K466" s="12"/>
      <c r="L466" s="1"/>
      <c r="M466" s="7"/>
    </row>
    <row r="467" spans="1:13" s="4" customFormat="1" ht="12" x14ac:dyDescent="0.25">
      <c r="A467" s="1"/>
      <c r="B467" s="1"/>
      <c r="C467" s="9"/>
      <c r="D467" s="1"/>
      <c r="E467" s="1"/>
      <c r="F467" s="10"/>
      <c r="G467" s="11"/>
      <c r="H467" s="12"/>
      <c r="I467" s="13"/>
      <c r="J467" s="11"/>
      <c r="K467" s="12"/>
      <c r="L467" s="1"/>
      <c r="M467" s="7"/>
    </row>
    <row r="468" spans="1:13" s="4" customFormat="1" ht="12" x14ac:dyDescent="0.25">
      <c r="A468" s="1"/>
      <c r="B468" s="1"/>
      <c r="C468" s="9"/>
      <c r="D468" s="1"/>
      <c r="E468" s="1"/>
      <c r="F468" s="10"/>
      <c r="G468" s="11"/>
      <c r="H468" s="12"/>
      <c r="I468" s="13"/>
      <c r="J468" s="11"/>
      <c r="K468" s="12"/>
      <c r="L468" s="1"/>
      <c r="M468" s="7"/>
    </row>
    <row r="469" spans="1:13" s="4" customFormat="1" ht="12" x14ac:dyDescent="0.25">
      <c r="A469" s="1"/>
      <c r="B469" s="1"/>
      <c r="C469" s="9"/>
      <c r="D469" s="1"/>
      <c r="E469" s="1"/>
      <c r="F469" s="10"/>
      <c r="G469" s="11"/>
      <c r="H469" s="12"/>
      <c r="I469" s="13"/>
      <c r="J469" s="11"/>
      <c r="K469" s="12"/>
      <c r="L469" s="1"/>
      <c r="M469" s="7"/>
    </row>
    <row r="470" spans="1:13" s="25" customFormat="1" ht="18.75" customHeight="1" x14ac:dyDescent="0.25">
      <c r="A470" s="32"/>
      <c r="B470" s="33"/>
      <c r="C470" s="23"/>
      <c r="D470" s="34"/>
      <c r="E470" s="35"/>
      <c r="F470" s="38"/>
      <c r="G470" s="34"/>
      <c r="H470" s="27"/>
      <c r="I470" s="27"/>
      <c r="J470" s="39"/>
      <c r="K470" s="21"/>
      <c r="L470" s="21"/>
      <c r="M470" s="37"/>
    </row>
    <row r="471" spans="1:13" s="4" customFormat="1" ht="12" x14ac:dyDescent="0.25">
      <c r="A471" s="1"/>
      <c r="B471" s="1"/>
      <c r="C471" s="9"/>
      <c r="D471" s="1"/>
      <c r="E471" s="1"/>
      <c r="F471" s="10"/>
      <c r="G471" s="11"/>
      <c r="H471" s="12"/>
      <c r="I471" s="13"/>
      <c r="J471" s="11"/>
      <c r="K471" s="12"/>
      <c r="L471" s="1"/>
      <c r="M471" s="7"/>
    </row>
    <row r="472" spans="1:13" s="4" customFormat="1" ht="12" x14ac:dyDescent="0.25">
      <c r="A472" s="1"/>
      <c r="B472" s="1"/>
      <c r="C472" s="9"/>
      <c r="D472" s="1"/>
      <c r="E472" s="1"/>
      <c r="F472" s="10"/>
      <c r="G472" s="11"/>
      <c r="H472" s="12"/>
      <c r="I472" s="13"/>
      <c r="J472" s="11"/>
      <c r="K472" s="12"/>
      <c r="L472" s="1"/>
      <c r="M472" s="7"/>
    </row>
    <row r="473" spans="1:13" s="4" customFormat="1" ht="12" x14ac:dyDescent="0.25">
      <c r="A473" s="1"/>
      <c r="B473" s="1"/>
      <c r="C473" s="9"/>
      <c r="D473" s="1"/>
      <c r="E473" s="1"/>
      <c r="F473" s="10"/>
      <c r="G473" s="11"/>
      <c r="H473" s="12"/>
      <c r="I473" s="13"/>
      <c r="J473" s="11"/>
      <c r="K473" s="12"/>
      <c r="L473" s="1"/>
      <c r="M473" s="7"/>
    </row>
    <row r="474" spans="1:13" s="4" customFormat="1" ht="12" x14ac:dyDescent="0.25">
      <c r="A474" s="1"/>
      <c r="B474" s="1"/>
      <c r="C474" s="9"/>
      <c r="D474" s="1"/>
      <c r="E474" s="1"/>
      <c r="F474" s="10"/>
      <c r="G474" s="11"/>
      <c r="H474" s="12"/>
      <c r="I474" s="13"/>
      <c r="J474" s="11"/>
      <c r="K474" s="12"/>
      <c r="L474" s="1"/>
      <c r="M474" s="7"/>
    </row>
    <row r="475" spans="1:13" s="4" customFormat="1" ht="12" x14ac:dyDescent="0.25">
      <c r="A475" s="1"/>
      <c r="B475" s="1"/>
      <c r="C475" s="9"/>
      <c r="D475" s="1"/>
      <c r="E475" s="1"/>
      <c r="F475" s="10"/>
      <c r="G475" s="11"/>
      <c r="H475" s="12"/>
      <c r="I475" s="13"/>
      <c r="J475" s="11"/>
      <c r="K475" s="12"/>
      <c r="L475" s="1"/>
      <c r="M475" s="7"/>
    </row>
    <row r="476" spans="1:13" s="4" customFormat="1" ht="12" x14ac:dyDescent="0.25">
      <c r="A476" s="1"/>
      <c r="B476" s="1"/>
      <c r="C476" s="9"/>
      <c r="D476" s="1"/>
      <c r="E476" s="1"/>
      <c r="F476" s="10"/>
      <c r="G476" s="11"/>
      <c r="H476" s="12"/>
      <c r="I476" s="13"/>
      <c r="J476" s="11"/>
      <c r="K476" s="12"/>
      <c r="L476" s="1"/>
      <c r="M476" s="7"/>
    </row>
    <row r="477" spans="1:13" s="4" customFormat="1" ht="12" x14ac:dyDescent="0.25">
      <c r="A477" s="1"/>
      <c r="B477" s="1"/>
      <c r="C477" s="9"/>
      <c r="D477" s="1"/>
      <c r="E477" s="1"/>
      <c r="F477" s="10"/>
      <c r="G477" s="11"/>
      <c r="H477" s="12"/>
      <c r="I477" s="13"/>
      <c r="J477" s="11"/>
      <c r="K477" s="12"/>
      <c r="L477" s="1"/>
      <c r="M477" s="7"/>
    </row>
    <row r="478" spans="1:13" s="4" customFormat="1" ht="12" x14ac:dyDescent="0.25">
      <c r="A478" s="1"/>
      <c r="B478" s="1"/>
      <c r="C478" s="9"/>
      <c r="D478" s="1"/>
      <c r="E478" s="1"/>
      <c r="F478" s="10"/>
      <c r="G478" s="11"/>
      <c r="H478" s="12"/>
      <c r="I478" s="13"/>
      <c r="J478" s="11"/>
      <c r="K478" s="12"/>
      <c r="L478" s="1"/>
      <c r="M478" s="7"/>
    </row>
    <row r="479" spans="1:13" s="4" customFormat="1" ht="12" x14ac:dyDescent="0.25">
      <c r="A479" s="1"/>
      <c r="B479" s="1"/>
      <c r="C479" s="9"/>
      <c r="D479" s="1"/>
      <c r="E479" s="1"/>
      <c r="F479" s="10"/>
      <c r="G479" s="11"/>
      <c r="H479" s="12"/>
      <c r="I479" s="13"/>
      <c r="J479" s="11"/>
      <c r="K479" s="12"/>
      <c r="L479" s="1"/>
      <c r="M479" s="7"/>
    </row>
    <row r="480" spans="1:13" s="4" customFormat="1" ht="12" x14ac:dyDescent="0.25">
      <c r="A480" s="1"/>
      <c r="B480" s="1"/>
      <c r="C480" s="9"/>
      <c r="D480" s="1"/>
      <c r="E480" s="1"/>
      <c r="F480" s="10"/>
      <c r="G480" s="11"/>
      <c r="H480" s="12"/>
      <c r="I480" s="13"/>
      <c r="J480" s="11"/>
      <c r="K480" s="12"/>
      <c r="L480" s="1"/>
      <c r="M480" s="7"/>
    </row>
    <row r="481" spans="1:13" s="4" customFormat="1" ht="12" x14ac:dyDescent="0.25">
      <c r="A481" s="1"/>
      <c r="B481" s="1"/>
      <c r="C481" s="9"/>
      <c r="D481" s="1"/>
      <c r="E481" s="1"/>
      <c r="F481" s="10"/>
      <c r="G481" s="11"/>
      <c r="H481" s="12"/>
      <c r="I481" s="13"/>
      <c r="J481" s="11"/>
      <c r="K481" s="12"/>
      <c r="L481" s="1"/>
      <c r="M481" s="7"/>
    </row>
    <row r="482" spans="1:13" s="4" customFormat="1" ht="12" x14ac:dyDescent="0.25">
      <c r="A482" s="1"/>
      <c r="B482" s="1"/>
      <c r="C482" s="9"/>
      <c r="D482" s="1"/>
      <c r="E482" s="1"/>
      <c r="F482" s="10"/>
      <c r="G482" s="11"/>
      <c r="H482" s="12"/>
      <c r="I482" s="13"/>
      <c r="J482" s="11"/>
      <c r="K482" s="12"/>
      <c r="L482" s="1"/>
      <c r="M482" s="7"/>
    </row>
    <row r="483" spans="1:13" s="4" customFormat="1" ht="12" x14ac:dyDescent="0.25">
      <c r="A483" s="1"/>
      <c r="B483" s="1"/>
      <c r="C483" s="9"/>
      <c r="D483" s="1"/>
      <c r="E483" s="1"/>
      <c r="F483" s="10"/>
      <c r="G483" s="11"/>
      <c r="H483" s="12"/>
      <c r="I483" s="13"/>
      <c r="J483" s="11"/>
      <c r="K483" s="12"/>
      <c r="L483" s="1"/>
      <c r="M483" s="7"/>
    </row>
    <row r="484" spans="1:13" s="4" customFormat="1" ht="12" x14ac:dyDescent="0.25">
      <c r="A484" s="1"/>
      <c r="B484" s="1"/>
      <c r="C484" s="9"/>
      <c r="D484" s="1"/>
      <c r="E484" s="1"/>
      <c r="F484" s="10"/>
      <c r="G484" s="11"/>
      <c r="H484" s="12"/>
      <c r="I484" s="13"/>
      <c r="J484" s="11"/>
      <c r="K484" s="12"/>
      <c r="L484" s="1"/>
      <c r="M484" s="7"/>
    </row>
    <row r="485" spans="1:13" s="4" customFormat="1" ht="12" x14ac:dyDescent="0.25">
      <c r="A485" s="1"/>
      <c r="B485" s="1"/>
      <c r="C485" s="9"/>
      <c r="D485" s="1"/>
      <c r="E485" s="1"/>
      <c r="F485" s="10"/>
      <c r="G485" s="11"/>
      <c r="H485" s="12"/>
      <c r="I485" s="13"/>
      <c r="J485" s="11"/>
      <c r="K485" s="12"/>
      <c r="L485" s="1"/>
      <c r="M485" s="7"/>
    </row>
    <row r="486" spans="1:13" s="4" customFormat="1" ht="12" x14ac:dyDescent="0.25">
      <c r="A486" s="1"/>
      <c r="B486" s="1"/>
      <c r="C486" s="9"/>
      <c r="D486" s="1"/>
      <c r="E486" s="1"/>
      <c r="F486" s="10"/>
      <c r="G486" s="11"/>
      <c r="H486" s="12"/>
      <c r="I486" s="13"/>
      <c r="J486" s="11"/>
      <c r="K486" s="12"/>
      <c r="L486" s="1"/>
      <c r="M486" s="7"/>
    </row>
    <row r="487" spans="1:13" s="4" customFormat="1" ht="12" x14ac:dyDescent="0.25">
      <c r="A487" s="1"/>
      <c r="B487" s="1"/>
      <c r="C487" s="9"/>
      <c r="D487" s="1"/>
      <c r="E487" s="1"/>
      <c r="F487" s="10"/>
      <c r="G487" s="11"/>
      <c r="H487" s="12"/>
      <c r="I487" s="13"/>
      <c r="J487" s="11"/>
      <c r="K487" s="12"/>
      <c r="L487" s="1"/>
      <c r="M487" s="7"/>
    </row>
    <row r="488" spans="1:13" s="4" customFormat="1" ht="12" x14ac:dyDescent="0.25">
      <c r="A488" s="1"/>
      <c r="B488" s="1"/>
      <c r="C488" s="9"/>
      <c r="D488" s="1"/>
      <c r="E488" s="1"/>
      <c r="F488" s="10"/>
      <c r="G488" s="11"/>
      <c r="H488" s="12"/>
      <c r="I488" s="13"/>
      <c r="J488" s="11"/>
      <c r="K488" s="12"/>
      <c r="L488" s="1"/>
      <c r="M488" s="7"/>
    </row>
    <row r="489" spans="1:13" s="4" customFormat="1" ht="12" x14ac:dyDescent="0.25">
      <c r="A489" s="1"/>
      <c r="B489" s="1"/>
      <c r="C489" s="9"/>
      <c r="D489" s="1"/>
      <c r="E489" s="1"/>
      <c r="F489" s="10"/>
      <c r="G489" s="11"/>
      <c r="H489" s="12"/>
      <c r="I489" s="13"/>
      <c r="J489" s="11"/>
      <c r="K489" s="12"/>
      <c r="L489" s="1"/>
      <c r="M489" s="7"/>
    </row>
    <row r="490" spans="1:13" s="4" customFormat="1" ht="12" x14ac:dyDescent="0.25">
      <c r="A490" s="1"/>
      <c r="B490" s="1"/>
      <c r="C490" s="9"/>
      <c r="D490" s="1"/>
      <c r="E490" s="1"/>
      <c r="F490" s="10"/>
      <c r="G490" s="11"/>
      <c r="H490" s="12"/>
      <c r="I490" s="13"/>
      <c r="J490" s="11"/>
      <c r="K490" s="12"/>
      <c r="L490" s="1"/>
      <c r="M490" s="7"/>
    </row>
    <row r="491" spans="1:13" s="4" customFormat="1" ht="12" x14ac:dyDescent="0.25">
      <c r="A491" s="1"/>
      <c r="B491" s="1"/>
      <c r="C491" s="9"/>
      <c r="D491" s="1"/>
      <c r="E491" s="1"/>
      <c r="F491" s="10"/>
      <c r="G491" s="11"/>
      <c r="H491" s="12"/>
      <c r="I491" s="13"/>
      <c r="J491" s="11"/>
      <c r="K491" s="12"/>
      <c r="L491" s="1"/>
      <c r="M491" s="7"/>
    </row>
    <row r="492" spans="1:13" s="4" customFormat="1" ht="12" x14ac:dyDescent="0.25">
      <c r="A492" s="1"/>
      <c r="B492" s="1"/>
      <c r="C492" s="9"/>
      <c r="D492" s="1"/>
      <c r="E492" s="1"/>
      <c r="F492" s="10"/>
      <c r="G492" s="11"/>
      <c r="H492" s="12"/>
      <c r="I492" s="13"/>
      <c r="J492" s="11"/>
      <c r="K492" s="12"/>
      <c r="L492" s="1"/>
      <c r="M492" s="7"/>
    </row>
    <row r="493" spans="1:13" s="4" customFormat="1" ht="12" x14ac:dyDescent="0.25">
      <c r="A493" s="1"/>
      <c r="B493" s="1"/>
      <c r="C493" s="9"/>
      <c r="D493" s="1"/>
      <c r="E493" s="1"/>
      <c r="F493" s="10"/>
      <c r="G493" s="11"/>
      <c r="H493" s="12"/>
      <c r="I493" s="13"/>
      <c r="J493" s="11"/>
      <c r="K493" s="12"/>
      <c r="L493" s="1"/>
      <c r="M493" s="7"/>
    </row>
    <row r="494" spans="1:13" s="4" customFormat="1" ht="12" x14ac:dyDescent="0.25">
      <c r="A494" s="1"/>
      <c r="B494" s="1"/>
      <c r="C494" s="9"/>
      <c r="D494" s="1"/>
      <c r="E494" s="1"/>
      <c r="F494" s="10"/>
      <c r="G494" s="11"/>
      <c r="H494" s="12"/>
      <c r="I494" s="13"/>
      <c r="J494" s="11"/>
      <c r="K494" s="12"/>
      <c r="L494" s="1"/>
      <c r="M494" s="7"/>
    </row>
    <row r="495" spans="1:13" s="4" customFormat="1" ht="12" x14ac:dyDescent="0.25">
      <c r="A495" s="1"/>
      <c r="B495" s="1"/>
      <c r="C495" s="9"/>
      <c r="D495" s="1"/>
      <c r="E495" s="1"/>
      <c r="F495" s="10"/>
      <c r="G495" s="11"/>
      <c r="H495" s="12"/>
      <c r="I495" s="13"/>
      <c r="J495" s="11"/>
      <c r="K495" s="12"/>
      <c r="L495" s="1"/>
      <c r="M495" s="7"/>
    </row>
    <row r="496" spans="1:13" s="4" customFormat="1" ht="12" x14ac:dyDescent="0.25">
      <c r="A496" s="1"/>
      <c r="B496" s="1"/>
      <c r="C496" s="9"/>
      <c r="D496" s="1"/>
      <c r="E496" s="1"/>
      <c r="F496" s="10"/>
      <c r="G496" s="11"/>
      <c r="H496" s="12"/>
      <c r="I496" s="13"/>
      <c r="J496" s="11"/>
      <c r="K496" s="12"/>
      <c r="L496" s="1"/>
      <c r="M496" s="7"/>
    </row>
    <row r="497" spans="1:13" s="4" customFormat="1" ht="12" x14ac:dyDescent="0.25">
      <c r="A497" s="1"/>
      <c r="B497" s="1"/>
      <c r="C497" s="9"/>
      <c r="D497" s="1"/>
      <c r="E497" s="1"/>
      <c r="F497" s="10"/>
      <c r="G497" s="11"/>
      <c r="H497" s="12"/>
      <c r="I497" s="13"/>
      <c r="J497" s="11"/>
      <c r="K497" s="12"/>
      <c r="L497" s="1"/>
      <c r="M497" s="7"/>
    </row>
    <row r="498" spans="1:13" s="4" customFormat="1" ht="12" x14ac:dyDescent="0.25">
      <c r="A498" s="1"/>
      <c r="B498" s="1"/>
      <c r="C498" s="9"/>
      <c r="D498" s="1"/>
      <c r="E498" s="1"/>
      <c r="F498" s="10"/>
      <c r="G498" s="11"/>
      <c r="H498" s="12"/>
      <c r="I498" s="13"/>
      <c r="J498" s="11"/>
      <c r="K498" s="12"/>
      <c r="L498" s="1"/>
      <c r="M498" s="7"/>
    </row>
    <row r="499" spans="1:13" s="4" customFormat="1" ht="12" x14ac:dyDescent="0.25">
      <c r="A499" s="1"/>
      <c r="B499" s="1"/>
      <c r="C499" s="9"/>
      <c r="D499" s="1"/>
      <c r="E499" s="1"/>
      <c r="F499" s="10"/>
      <c r="G499" s="11"/>
      <c r="H499" s="12"/>
      <c r="I499" s="13"/>
      <c r="J499" s="11"/>
      <c r="K499" s="12"/>
      <c r="L499" s="1"/>
      <c r="M499" s="7"/>
    </row>
    <row r="500" spans="1:13" s="4" customFormat="1" ht="12" x14ac:dyDescent="0.25">
      <c r="A500" s="1"/>
      <c r="B500" s="1"/>
      <c r="C500" s="9"/>
      <c r="D500" s="1"/>
      <c r="E500" s="1"/>
      <c r="F500" s="10"/>
      <c r="G500" s="11"/>
      <c r="H500" s="12"/>
      <c r="I500" s="13"/>
      <c r="J500" s="11"/>
      <c r="K500" s="12"/>
      <c r="L500" s="1"/>
      <c r="M500" s="7"/>
    </row>
    <row r="501" spans="1:13" s="4" customFormat="1" ht="12" x14ac:dyDescent="0.25">
      <c r="A501" s="1"/>
      <c r="B501" s="1"/>
      <c r="C501" s="9"/>
      <c r="D501" s="1"/>
      <c r="E501" s="1"/>
      <c r="F501" s="10"/>
      <c r="G501" s="11"/>
      <c r="H501" s="12"/>
      <c r="I501" s="13"/>
      <c r="J501" s="11"/>
      <c r="K501" s="12"/>
      <c r="L501" s="1"/>
      <c r="M501" s="7"/>
    </row>
    <row r="502" spans="1:13" s="4" customFormat="1" ht="12" x14ac:dyDescent="0.25">
      <c r="A502" s="1"/>
      <c r="B502" s="1"/>
      <c r="C502" s="9"/>
      <c r="D502" s="1"/>
      <c r="E502" s="1"/>
      <c r="F502" s="10"/>
      <c r="G502" s="11"/>
      <c r="H502" s="12"/>
      <c r="I502" s="13"/>
      <c r="J502" s="11"/>
      <c r="K502" s="12"/>
      <c r="L502" s="1"/>
      <c r="M502" s="7"/>
    </row>
    <row r="503" spans="1:13" s="4" customFormat="1" ht="12" x14ac:dyDescent="0.25">
      <c r="A503" s="1"/>
      <c r="B503" s="1"/>
      <c r="C503" s="9"/>
      <c r="D503" s="1"/>
      <c r="E503" s="1"/>
      <c r="F503" s="10"/>
      <c r="G503" s="11"/>
      <c r="H503" s="12"/>
      <c r="I503" s="13"/>
      <c r="J503" s="11"/>
      <c r="K503" s="12"/>
      <c r="L503" s="1"/>
      <c r="M503" s="7"/>
    </row>
    <row r="504" spans="1:13" s="4" customFormat="1" ht="12" x14ac:dyDescent="0.25">
      <c r="A504" s="1"/>
      <c r="B504" s="1"/>
      <c r="C504" s="9"/>
      <c r="D504" s="1"/>
      <c r="E504" s="1"/>
      <c r="F504" s="10"/>
      <c r="G504" s="11"/>
      <c r="H504" s="12"/>
      <c r="I504" s="13"/>
      <c r="J504" s="11"/>
      <c r="K504" s="12"/>
      <c r="L504" s="1"/>
      <c r="M504" s="7"/>
    </row>
    <row r="505" spans="1:13" s="4" customFormat="1" ht="12" x14ac:dyDescent="0.25">
      <c r="A505" s="1"/>
      <c r="B505" s="1"/>
      <c r="C505" s="9"/>
      <c r="D505" s="1"/>
      <c r="E505" s="1"/>
      <c r="F505" s="10"/>
      <c r="G505" s="11"/>
      <c r="H505" s="12"/>
      <c r="I505" s="13"/>
      <c r="J505" s="11"/>
      <c r="K505" s="12"/>
      <c r="L505" s="1"/>
      <c r="M505" s="7"/>
    </row>
    <row r="506" spans="1:13" s="4" customFormat="1" ht="12" x14ac:dyDescent="0.25">
      <c r="A506" s="1"/>
      <c r="B506" s="1"/>
      <c r="C506" s="9"/>
      <c r="D506" s="1"/>
      <c r="E506" s="1"/>
      <c r="F506" s="10"/>
      <c r="G506" s="11"/>
      <c r="H506" s="12"/>
      <c r="I506" s="13"/>
      <c r="J506" s="11"/>
      <c r="K506" s="12"/>
      <c r="L506" s="1"/>
      <c r="M506" s="7"/>
    </row>
    <row r="507" spans="1:13" s="4" customFormat="1" ht="12" x14ac:dyDescent="0.25">
      <c r="A507" s="1"/>
      <c r="B507" s="1"/>
      <c r="C507" s="9"/>
      <c r="D507" s="1"/>
      <c r="E507" s="1"/>
      <c r="F507" s="10"/>
      <c r="G507" s="11"/>
      <c r="H507" s="12"/>
      <c r="I507" s="13"/>
      <c r="J507" s="11"/>
      <c r="K507" s="12"/>
      <c r="L507" s="1"/>
      <c r="M507" s="7"/>
    </row>
    <row r="508" spans="1:13" s="4" customFormat="1" ht="12" x14ac:dyDescent="0.25">
      <c r="A508" s="1"/>
      <c r="B508" s="1"/>
      <c r="C508" s="9"/>
      <c r="D508" s="1"/>
      <c r="E508" s="1"/>
      <c r="F508" s="10"/>
      <c r="G508" s="11"/>
      <c r="H508" s="12"/>
      <c r="I508" s="13"/>
      <c r="J508" s="11"/>
      <c r="K508" s="12"/>
      <c r="L508" s="1"/>
      <c r="M508" s="7"/>
    </row>
    <row r="509" spans="1:13" s="4" customFormat="1" ht="12" x14ac:dyDescent="0.25">
      <c r="A509" s="1"/>
      <c r="B509" s="1"/>
      <c r="C509" s="9"/>
      <c r="D509" s="1"/>
      <c r="E509" s="1"/>
      <c r="F509" s="10"/>
      <c r="G509" s="11"/>
      <c r="H509" s="12"/>
      <c r="I509" s="13"/>
      <c r="J509" s="11"/>
      <c r="K509" s="12"/>
      <c r="L509" s="1"/>
      <c r="M509" s="7"/>
    </row>
    <row r="510" spans="1:13" s="4" customFormat="1" ht="12" x14ac:dyDescent="0.25">
      <c r="A510" s="1"/>
      <c r="B510" s="1"/>
      <c r="C510" s="9"/>
      <c r="D510" s="1"/>
      <c r="E510" s="1"/>
      <c r="F510" s="10"/>
      <c r="G510" s="11"/>
      <c r="H510" s="12"/>
      <c r="I510" s="13"/>
      <c r="J510" s="11"/>
      <c r="K510" s="12"/>
      <c r="L510" s="1"/>
      <c r="M510" s="7"/>
    </row>
    <row r="511" spans="1:13" s="4" customFormat="1" ht="12" x14ac:dyDescent="0.25">
      <c r="A511" s="1"/>
      <c r="B511" s="1"/>
      <c r="C511" s="9"/>
      <c r="D511" s="1"/>
      <c r="E511" s="1"/>
      <c r="F511" s="10"/>
      <c r="G511" s="11"/>
      <c r="H511" s="12"/>
      <c r="I511" s="13"/>
      <c r="J511" s="11"/>
      <c r="K511" s="12"/>
      <c r="L511" s="1"/>
      <c r="M511" s="7"/>
    </row>
    <row r="512" spans="1:13" s="4" customFormat="1" ht="12" x14ac:dyDescent="0.25">
      <c r="A512" s="1"/>
      <c r="B512" s="1"/>
      <c r="C512" s="9"/>
      <c r="D512" s="1"/>
      <c r="E512" s="1"/>
      <c r="F512" s="10"/>
      <c r="G512" s="11"/>
      <c r="H512" s="12"/>
      <c r="I512" s="13"/>
      <c r="J512" s="11"/>
      <c r="K512" s="12"/>
      <c r="L512" s="1"/>
      <c r="M512" s="7"/>
    </row>
    <row r="513" spans="1:13" s="4" customFormat="1" ht="12" x14ac:dyDescent="0.25">
      <c r="A513" s="1"/>
      <c r="B513" s="1"/>
      <c r="C513" s="9"/>
      <c r="D513" s="1"/>
      <c r="E513" s="1"/>
      <c r="F513" s="10"/>
      <c r="G513" s="11"/>
      <c r="H513" s="12"/>
      <c r="I513" s="13"/>
      <c r="J513" s="11"/>
      <c r="K513" s="12"/>
      <c r="L513" s="1"/>
      <c r="M513" s="7"/>
    </row>
    <row r="514" spans="1:13" s="4" customFormat="1" ht="12" x14ac:dyDescent="0.25">
      <c r="A514" s="1"/>
      <c r="B514" s="1"/>
      <c r="C514" s="9"/>
      <c r="D514" s="1"/>
      <c r="E514" s="1"/>
      <c r="F514" s="10"/>
      <c r="G514" s="11"/>
      <c r="H514" s="12"/>
      <c r="I514" s="13"/>
      <c r="J514" s="11"/>
      <c r="K514" s="12"/>
      <c r="L514" s="1"/>
      <c r="M514" s="7"/>
    </row>
    <row r="515" spans="1:13" s="4" customFormat="1" ht="12" x14ac:dyDescent="0.25">
      <c r="A515" s="1"/>
      <c r="B515" s="1"/>
      <c r="C515" s="9"/>
      <c r="D515" s="1"/>
      <c r="E515" s="1"/>
      <c r="F515" s="10"/>
      <c r="G515" s="11"/>
      <c r="H515" s="12"/>
      <c r="I515" s="13"/>
      <c r="J515" s="11"/>
      <c r="K515" s="12"/>
      <c r="L515" s="1"/>
      <c r="M515" s="7"/>
    </row>
    <row r="516" spans="1:13" s="4" customFormat="1" ht="12" x14ac:dyDescent="0.25">
      <c r="A516" s="1"/>
      <c r="B516" s="1"/>
      <c r="C516" s="9"/>
      <c r="D516" s="1"/>
      <c r="E516" s="1"/>
      <c r="F516" s="10"/>
      <c r="G516" s="11"/>
      <c r="H516" s="12"/>
      <c r="I516" s="13"/>
      <c r="J516" s="11"/>
      <c r="K516" s="12"/>
      <c r="L516" s="1"/>
      <c r="M516" s="7"/>
    </row>
    <row r="517" spans="1:13" s="4" customFormat="1" ht="12" x14ac:dyDescent="0.25">
      <c r="A517" s="1"/>
      <c r="B517" s="1"/>
      <c r="C517" s="9"/>
      <c r="D517" s="1"/>
      <c r="E517" s="1"/>
      <c r="F517" s="10"/>
      <c r="G517" s="11"/>
      <c r="H517" s="12"/>
      <c r="I517" s="13"/>
      <c r="J517" s="11"/>
      <c r="K517" s="12"/>
      <c r="L517" s="1"/>
      <c r="M517" s="7"/>
    </row>
    <row r="518" spans="1:13" s="4" customFormat="1" ht="12" x14ac:dyDescent="0.25">
      <c r="A518" s="1"/>
      <c r="B518" s="1"/>
      <c r="C518" s="9"/>
      <c r="D518" s="1"/>
      <c r="E518" s="1"/>
      <c r="F518" s="10"/>
      <c r="G518" s="11"/>
      <c r="H518" s="12"/>
      <c r="I518" s="13"/>
      <c r="J518" s="11"/>
      <c r="K518" s="12"/>
      <c r="L518" s="1"/>
      <c r="M518" s="7"/>
    </row>
    <row r="519" spans="1:13" s="4" customFormat="1" ht="12" x14ac:dyDescent="0.25">
      <c r="A519" s="1"/>
      <c r="B519" s="1"/>
      <c r="C519" s="9"/>
      <c r="D519" s="1"/>
      <c r="E519" s="1"/>
      <c r="F519" s="10"/>
      <c r="G519" s="11"/>
      <c r="H519" s="12"/>
      <c r="I519" s="13"/>
      <c r="J519" s="11"/>
      <c r="K519" s="12"/>
      <c r="L519" s="1"/>
      <c r="M519" s="7"/>
    </row>
    <row r="520" spans="1:13" s="4" customFormat="1" ht="12" x14ac:dyDescent="0.25">
      <c r="A520" s="1"/>
      <c r="B520" s="1"/>
      <c r="C520" s="9"/>
      <c r="D520" s="1"/>
      <c r="E520" s="1"/>
      <c r="F520" s="10"/>
      <c r="G520" s="11"/>
      <c r="H520" s="12"/>
      <c r="I520" s="13"/>
      <c r="J520" s="11"/>
      <c r="K520" s="12"/>
      <c r="L520" s="1"/>
      <c r="M520" s="7"/>
    </row>
    <row r="521" spans="1:13" s="4" customFormat="1" ht="12" x14ac:dyDescent="0.25">
      <c r="A521" s="1"/>
      <c r="B521" s="1"/>
      <c r="C521" s="9"/>
      <c r="D521" s="1"/>
      <c r="E521" s="1"/>
      <c r="F521" s="10"/>
      <c r="G521" s="11"/>
      <c r="H521" s="12"/>
      <c r="I521" s="13"/>
      <c r="J521" s="11"/>
      <c r="K521" s="12"/>
      <c r="L521" s="1"/>
      <c r="M521" s="7"/>
    </row>
    <row r="522" spans="1:13" s="4" customFormat="1" ht="12" x14ac:dyDescent="0.25">
      <c r="A522" s="1"/>
      <c r="B522" s="1"/>
      <c r="C522" s="9"/>
      <c r="D522" s="1"/>
      <c r="E522" s="1"/>
      <c r="F522" s="10"/>
      <c r="G522" s="11"/>
      <c r="H522" s="12"/>
      <c r="I522" s="13"/>
      <c r="J522" s="11"/>
      <c r="K522" s="12"/>
      <c r="L522" s="1"/>
      <c r="M522" s="7"/>
    </row>
    <row r="523" spans="1:13" s="4" customFormat="1" ht="12" x14ac:dyDescent="0.25">
      <c r="A523" s="1"/>
      <c r="B523" s="1"/>
      <c r="C523" s="9"/>
      <c r="D523" s="1"/>
      <c r="E523" s="1"/>
      <c r="F523" s="10"/>
      <c r="G523" s="11"/>
      <c r="H523" s="12"/>
      <c r="I523" s="13"/>
      <c r="J523" s="11"/>
      <c r="K523" s="12"/>
      <c r="L523" s="1"/>
      <c r="M523" s="7"/>
    </row>
    <row r="524" spans="1:13" s="4" customFormat="1" ht="12" x14ac:dyDescent="0.25">
      <c r="A524" s="1"/>
      <c r="B524" s="1"/>
      <c r="C524" s="9"/>
      <c r="D524" s="1"/>
      <c r="E524" s="1"/>
      <c r="F524" s="10"/>
      <c r="G524" s="11"/>
      <c r="H524" s="12"/>
      <c r="I524" s="13"/>
      <c r="J524" s="11"/>
      <c r="K524" s="12"/>
      <c r="L524" s="1"/>
      <c r="M524" s="7"/>
    </row>
    <row r="525" spans="1:13" s="4" customFormat="1" ht="12" x14ac:dyDescent="0.25">
      <c r="A525" s="1"/>
      <c r="B525" s="1"/>
      <c r="C525" s="9"/>
      <c r="D525" s="1"/>
      <c r="E525" s="1"/>
      <c r="F525" s="10"/>
      <c r="G525" s="11"/>
      <c r="H525" s="12"/>
      <c r="I525" s="13"/>
      <c r="J525" s="11"/>
      <c r="K525" s="12"/>
      <c r="L525" s="1"/>
      <c r="M525" s="7"/>
    </row>
    <row r="526" spans="1:13" s="4" customFormat="1" ht="12" x14ac:dyDescent="0.25">
      <c r="A526" s="1"/>
      <c r="B526" s="1"/>
      <c r="C526" s="9"/>
      <c r="D526" s="1"/>
      <c r="E526" s="1"/>
      <c r="F526" s="10"/>
      <c r="G526" s="11"/>
      <c r="H526" s="12"/>
      <c r="I526" s="13"/>
      <c r="J526" s="11"/>
      <c r="K526" s="12"/>
      <c r="L526" s="1"/>
      <c r="M526" s="7"/>
    </row>
    <row r="527" spans="1:13" s="4" customFormat="1" ht="12" x14ac:dyDescent="0.25">
      <c r="A527" s="1"/>
      <c r="B527" s="1"/>
      <c r="C527" s="9"/>
      <c r="D527" s="1"/>
      <c r="E527" s="1"/>
      <c r="F527" s="10"/>
      <c r="G527" s="11"/>
      <c r="H527" s="12"/>
      <c r="I527" s="13"/>
      <c r="J527" s="11"/>
      <c r="K527" s="12"/>
      <c r="L527" s="1"/>
      <c r="M527" s="7"/>
    </row>
    <row r="528" spans="1:13" s="4" customFormat="1" ht="12" x14ac:dyDescent="0.25">
      <c r="A528" s="1"/>
      <c r="B528" s="1"/>
      <c r="C528" s="9"/>
      <c r="D528" s="1"/>
      <c r="E528" s="1"/>
      <c r="F528" s="10"/>
      <c r="G528" s="11"/>
      <c r="H528" s="12"/>
      <c r="I528" s="13"/>
      <c r="J528" s="11"/>
      <c r="K528" s="12"/>
      <c r="L528" s="1"/>
      <c r="M528" s="7"/>
    </row>
    <row r="529" spans="1:13" s="4" customFormat="1" ht="12" x14ac:dyDescent="0.25">
      <c r="A529" s="1"/>
      <c r="B529" s="1"/>
      <c r="C529" s="9"/>
      <c r="D529" s="1"/>
      <c r="E529" s="1"/>
      <c r="F529" s="10"/>
      <c r="G529" s="11"/>
      <c r="H529" s="12"/>
      <c r="I529" s="13"/>
      <c r="J529" s="11"/>
      <c r="K529" s="12"/>
      <c r="L529" s="1"/>
      <c r="M529" s="7"/>
    </row>
    <row r="530" spans="1:13" s="4" customFormat="1" ht="12" x14ac:dyDescent="0.25">
      <c r="A530" s="1"/>
      <c r="B530" s="1"/>
      <c r="C530" s="9"/>
      <c r="D530" s="1"/>
      <c r="E530" s="1"/>
      <c r="F530" s="10"/>
      <c r="G530" s="11"/>
      <c r="H530" s="12"/>
      <c r="I530" s="13"/>
      <c r="J530" s="11"/>
      <c r="K530" s="12"/>
      <c r="L530" s="1"/>
      <c r="M530" s="7"/>
    </row>
    <row r="531" spans="1:13" s="4" customFormat="1" ht="12" x14ac:dyDescent="0.25">
      <c r="A531" s="1"/>
      <c r="B531" s="1"/>
      <c r="C531" s="9"/>
      <c r="D531" s="1"/>
      <c r="E531" s="1"/>
      <c r="F531" s="10"/>
      <c r="G531" s="11"/>
      <c r="H531" s="12"/>
      <c r="I531" s="13"/>
      <c r="J531" s="11"/>
      <c r="K531" s="12"/>
      <c r="L531" s="1"/>
      <c r="M531" s="7"/>
    </row>
    <row r="532" spans="1:13" s="4" customFormat="1" ht="12" x14ac:dyDescent="0.25">
      <c r="A532" s="1"/>
      <c r="B532" s="1"/>
      <c r="C532" s="9"/>
      <c r="D532" s="1"/>
      <c r="E532" s="1"/>
      <c r="F532" s="10"/>
      <c r="G532" s="11"/>
      <c r="H532" s="12"/>
      <c r="I532" s="13"/>
      <c r="J532" s="11"/>
      <c r="K532" s="12"/>
      <c r="L532" s="1"/>
      <c r="M532" s="7"/>
    </row>
    <row r="533" spans="1:13" s="4" customFormat="1" ht="12" x14ac:dyDescent="0.25">
      <c r="A533" s="1"/>
      <c r="B533" s="1"/>
      <c r="C533" s="9"/>
      <c r="D533" s="1"/>
      <c r="E533" s="1"/>
      <c r="F533" s="10"/>
      <c r="G533" s="11"/>
      <c r="H533" s="12"/>
      <c r="I533" s="13"/>
      <c r="J533" s="11"/>
      <c r="K533" s="12"/>
      <c r="L533" s="1"/>
      <c r="M533" s="7"/>
    </row>
    <row r="534" spans="1:13" s="4" customFormat="1" ht="12" x14ac:dyDescent="0.25">
      <c r="A534" s="1"/>
      <c r="B534" s="1"/>
      <c r="C534" s="9"/>
      <c r="D534" s="1"/>
      <c r="E534" s="1"/>
      <c r="F534" s="10"/>
      <c r="G534" s="11"/>
      <c r="H534" s="12"/>
      <c r="I534" s="13"/>
      <c r="J534" s="11"/>
      <c r="K534" s="12"/>
      <c r="L534" s="1"/>
      <c r="M534" s="7"/>
    </row>
    <row r="535" spans="1:13" s="4" customFormat="1" ht="12" x14ac:dyDescent="0.25">
      <c r="A535" s="1"/>
      <c r="B535" s="1"/>
      <c r="C535" s="9"/>
      <c r="D535" s="1"/>
      <c r="E535" s="1"/>
      <c r="F535" s="10"/>
      <c r="G535" s="11"/>
      <c r="H535" s="12"/>
      <c r="I535" s="13"/>
      <c r="J535" s="11"/>
      <c r="K535" s="12"/>
      <c r="L535" s="1"/>
      <c r="M535" s="7"/>
    </row>
    <row r="536" spans="1:13" s="4" customFormat="1" ht="12" x14ac:dyDescent="0.25">
      <c r="A536" s="1"/>
      <c r="B536" s="1"/>
      <c r="C536" s="9"/>
      <c r="D536" s="1"/>
      <c r="E536" s="1"/>
      <c r="F536" s="10"/>
      <c r="G536" s="11"/>
      <c r="H536" s="12"/>
      <c r="I536" s="13"/>
      <c r="J536" s="11"/>
      <c r="K536" s="12"/>
      <c r="L536" s="1"/>
      <c r="M536" s="7"/>
    </row>
    <row r="537" spans="1:13" s="4" customFormat="1" ht="12" x14ac:dyDescent="0.25">
      <c r="A537" s="1"/>
      <c r="B537" s="1"/>
      <c r="C537" s="9"/>
      <c r="D537" s="1"/>
      <c r="E537" s="1"/>
      <c r="F537" s="10"/>
      <c r="G537" s="11"/>
      <c r="H537" s="12"/>
      <c r="I537" s="13"/>
      <c r="J537" s="11"/>
      <c r="K537" s="12"/>
      <c r="L537" s="1"/>
      <c r="M537" s="7"/>
    </row>
    <row r="538" spans="1:13" s="4" customFormat="1" ht="12" x14ac:dyDescent="0.25">
      <c r="A538" s="1"/>
      <c r="B538" s="1"/>
      <c r="C538" s="9"/>
      <c r="D538" s="1"/>
      <c r="E538" s="1"/>
      <c r="F538" s="10"/>
      <c r="G538" s="11"/>
      <c r="H538" s="12"/>
      <c r="I538" s="13"/>
      <c r="J538" s="11"/>
      <c r="K538" s="12"/>
      <c r="L538" s="1"/>
      <c r="M538" s="7"/>
    </row>
    <row r="539" spans="1:13" s="4" customFormat="1" ht="12" x14ac:dyDescent="0.25">
      <c r="A539" s="1"/>
      <c r="B539" s="1"/>
      <c r="C539" s="9"/>
      <c r="D539" s="1"/>
      <c r="E539" s="1"/>
      <c r="F539" s="10"/>
      <c r="G539" s="11"/>
      <c r="H539" s="12"/>
      <c r="I539" s="13"/>
      <c r="J539" s="11"/>
      <c r="K539" s="12"/>
      <c r="L539" s="1"/>
      <c r="M539" s="7"/>
    </row>
    <row r="540" spans="1:13" s="4" customFormat="1" ht="12" x14ac:dyDescent="0.25">
      <c r="A540" s="1"/>
      <c r="B540" s="1"/>
      <c r="C540" s="9"/>
      <c r="D540" s="1"/>
      <c r="E540" s="1"/>
      <c r="F540" s="10"/>
      <c r="G540" s="11"/>
      <c r="H540" s="12"/>
      <c r="I540" s="13"/>
      <c r="J540" s="11"/>
      <c r="K540" s="12"/>
      <c r="L540" s="1"/>
      <c r="M540" s="7"/>
    </row>
    <row r="541" spans="1:13" s="4" customFormat="1" ht="12" x14ac:dyDescent="0.25">
      <c r="A541" s="1"/>
      <c r="B541" s="1"/>
      <c r="C541" s="9"/>
      <c r="D541" s="1"/>
      <c r="E541" s="1"/>
      <c r="F541" s="10"/>
      <c r="G541" s="11"/>
      <c r="H541" s="12"/>
      <c r="I541" s="13"/>
      <c r="J541" s="11"/>
      <c r="K541" s="12"/>
      <c r="L541" s="1"/>
      <c r="M541" s="7"/>
    </row>
    <row r="542" spans="1:13" s="4" customFormat="1" ht="12" x14ac:dyDescent="0.25">
      <c r="A542" s="1"/>
      <c r="B542" s="1"/>
      <c r="C542" s="9"/>
      <c r="D542" s="1"/>
      <c r="E542" s="1"/>
      <c r="F542" s="10"/>
      <c r="G542" s="11"/>
      <c r="H542" s="12"/>
      <c r="I542" s="13"/>
      <c r="J542" s="11"/>
      <c r="K542" s="12"/>
      <c r="L542" s="1"/>
      <c r="M542" s="7"/>
    </row>
    <row r="543" spans="1:13" s="4" customFormat="1" ht="12" x14ac:dyDescent="0.25">
      <c r="A543" s="1"/>
      <c r="B543" s="1"/>
      <c r="C543" s="9"/>
      <c r="D543" s="1"/>
      <c r="E543" s="1"/>
      <c r="F543" s="10"/>
      <c r="G543" s="11"/>
      <c r="H543" s="12"/>
      <c r="I543" s="13"/>
      <c r="J543" s="11"/>
      <c r="K543" s="12"/>
      <c r="L543" s="1"/>
      <c r="M543" s="7"/>
    </row>
    <row r="544" spans="1:13" s="4" customFormat="1" ht="12" x14ac:dyDescent="0.25">
      <c r="A544" s="1"/>
      <c r="B544" s="1"/>
      <c r="C544" s="9"/>
      <c r="D544" s="1"/>
      <c r="E544" s="1"/>
      <c r="F544" s="10"/>
      <c r="G544" s="11"/>
      <c r="H544" s="12"/>
      <c r="I544" s="13"/>
      <c r="J544" s="11"/>
      <c r="K544" s="12"/>
      <c r="L544" s="1"/>
      <c r="M544" s="7"/>
    </row>
    <row r="545" spans="1:13" s="4" customFormat="1" ht="12" x14ac:dyDescent="0.25">
      <c r="A545" s="1"/>
      <c r="B545" s="1"/>
      <c r="C545" s="9"/>
      <c r="D545" s="1"/>
      <c r="E545" s="1"/>
      <c r="F545" s="10"/>
      <c r="G545" s="11"/>
      <c r="H545" s="12"/>
      <c r="I545" s="13"/>
      <c r="J545" s="11"/>
      <c r="K545" s="12"/>
      <c r="L545" s="1"/>
      <c r="M545" s="7"/>
    </row>
    <row r="546" spans="1:13" s="4" customFormat="1" ht="12" x14ac:dyDescent="0.25">
      <c r="A546" s="1"/>
      <c r="B546" s="1"/>
      <c r="C546" s="9"/>
      <c r="D546" s="1"/>
      <c r="E546" s="1"/>
      <c r="F546" s="10"/>
      <c r="G546" s="11"/>
      <c r="H546" s="12"/>
      <c r="I546" s="13"/>
      <c r="J546" s="11"/>
      <c r="K546" s="12"/>
      <c r="L546" s="1"/>
      <c r="M546" s="7"/>
    </row>
    <row r="547" spans="1:13" s="4" customFormat="1" ht="12" x14ac:dyDescent="0.25">
      <c r="A547" s="1"/>
      <c r="B547" s="1"/>
      <c r="C547" s="9"/>
      <c r="D547" s="1"/>
      <c r="E547" s="1"/>
      <c r="F547" s="10"/>
      <c r="G547" s="11"/>
      <c r="H547" s="12"/>
      <c r="I547" s="13"/>
      <c r="J547" s="11"/>
      <c r="K547" s="12"/>
      <c r="L547" s="1"/>
      <c r="M547" s="7"/>
    </row>
    <row r="548" spans="1:13" s="4" customFormat="1" ht="12" x14ac:dyDescent="0.25">
      <c r="A548" s="1"/>
      <c r="B548" s="1"/>
      <c r="C548" s="9"/>
      <c r="D548" s="1"/>
      <c r="E548" s="1"/>
      <c r="F548" s="10"/>
      <c r="G548" s="11"/>
      <c r="H548" s="12"/>
      <c r="I548" s="13"/>
      <c r="J548" s="11"/>
      <c r="K548" s="12"/>
      <c r="L548" s="1"/>
      <c r="M548" s="7"/>
    </row>
    <row r="549" spans="1:13" s="4" customFormat="1" ht="12" x14ac:dyDescent="0.25">
      <c r="A549" s="1"/>
      <c r="B549" s="1"/>
      <c r="C549" s="9"/>
      <c r="D549" s="1"/>
      <c r="E549" s="1"/>
      <c r="F549" s="10"/>
      <c r="G549" s="11"/>
      <c r="H549" s="12"/>
      <c r="I549" s="13"/>
      <c r="J549" s="11"/>
      <c r="K549" s="12"/>
      <c r="L549" s="1"/>
      <c r="M549" s="7"/>
    </row>
    <row r="550" spans="1:13" s="4" customFormat="1" ht="12" x14ac:dyDescent="0.25">
      <c r="A550" s="1"/>
      <c r="B550" s="1"/>
      <c r="C550" s="9"/>
      <c r="D550" s="1"/>
      <c r="E550" s="1"/>
      <c r="F550" s="10"/>
      <c r="G550" s="11"/>
      <c r="H550" s="12"/>
      <c r="I550" s="13"/>
      <c r="J550" s="11"/>
      <c r="K550" s="12"/>
      <c r="L550" s="1"/>
      <c r="M550" s="7"/>
    </row>
    <row r="551" spans="1:13" s="4" customFormat="1" ht="12" x14ac:dyDescent="0.25">
      <c r="A551" s="1"/>
      <c r="B551" s="1"/>
      <c r="C551" s="9"/>
      <c r="D551" s="1"/>
      <c r="E551" s="1"/>
      <c r="F551" s="10"/>
      <c r="G551" s="11"/>
      <c r="H551" s="12"/>
      <c r="I551" s="13"/>
      <c r="J551" s="11"/>
      <c r="K551" s="12"/>
      <c r="L551" s="1"/>
      <c r="M551" s="7"/>
    </row>
    <row r="552" spans="1:13" s="4" customFormat="1" ht="12" x14ac:dyDescent="0.25">
      <c r="A552" s="1"/>
      <c r="B552" s="1"/>
      <c r="C552" s="9"/>
      <c r="D552" s="1"/>
      <c r="E552" s="1"/>
      <c r="F552" s="10"/>
      <c r="G552" s="11"/>
      <c r="H552" s="12"/>
      <c r="I552" s="13"/>
      <c r="J552" s="11"/>
      <c r="K552" s="12"/>
      <c r="L552" s="1"/>
      <c r="M552" s="7"/>
    </row>
    <row r="553" spans="1:13" s="4" customFormat="1" ht="12" x14ac:dyDescent="0.25">
      <c r="A553" s="1"/>
      <c r="B553" s="1"/>
      <c r="C553" s="9"/>
      <c r="D553" s="1"/>
      <c r="E553" s="1"/>
      <c r="F553" s="10"/>
      <c r="G553" s="11"/>
      <c r="H553" s="12"/>
      <c r="I553" s="13"/>
      <c r="J553" s="11"/>
      <c r="K553" s="12"/>
      <c r="L553" s="1"/>
      <c r="M553" s="7"/>
    </row>
    <row r="554" spans="1:13" s="4" customFormat="1" ht="12" x14ac:dyDescent="0.25">
      <c r="A554" s="1"/>
      <c r="B554" s="1"/>
      <c r="C554" s="9"/>
      <c r="D554" s="1"/>
      <c r="E554" s="1"/>
      <c r="F554" s="10"/>
      <c r="G554" s="11"/>
      <c r="H554" s="12"/>
      <c r="I554" s="13"/>
      <c r="J554" s="11"/>
      <c r="K554" s="12"/>
      <c r="L554" s="1"/>
      <c r="M554" s="7"/>
    </row>
    <row r="555" spans="1:13" s="4" customFormat="1" ht="12" x14ac:dyDescent="0.25">
      <c r="A555" s="1"/>
      <c r="B555" s="1"/>
      <c r="C555" s="9"/>
      <c r="D555" s="1"/>
      <c r="E555" s="1"/>
      <c r="F555" s="10"/>
      <c r="G555" s="11"/>
      <c r="H555" s="12"/>
      <c r="I555" s="13"/>
      <c r="J555" s="11"/>
      <c r="K555" s="12"/>
      <c r="L555" s="1"/>
      <c r="M555" s="7"/>
    </row>
    <row r="556" spans="1:13" s="4" customFormat="1" ht="12" x14ac:dyDescent="0.25">
      <c r="A556" s="1"/>
      <c r="B556" s="1"/>
      <c r="C556" s="9"/>
      <c r="D556" s="1"/>
      <c r="E556" s="1"/>
      <c r="F556" s="10"/>
      <c r="G556" s="11"/>
      <c r="H556" s="12"/>
      <c r="I556" s="13"/>
      <c r="J556" s="11"/>
      <c r="K556" s="12"/>
      <c r="L556" s="1"/>
      <c r="M556" s="7"/>
    </row>
    <row r="557" spans="1:13" s="4" customFormat="1" ht="12" x14ac:dyDescent="0.25">
      <c r="A557" s="1"/>
      <c r="B557" s="1"/>
      <c r="C557" s="9"/>
      <c r="D557" s="1"/>
      <c r="E557" s="1"/>
      <c r="F557" s="10"/>
      <c r="G557" s="11"/>
      <c r="H557" s="12"/>
      <c r="I557" s="13"/>
      <c r="J557" s="11"/>
      <c r="K557" s="12"/>
      <c r="L557" s="1"/>
      <c r="M557" s="7"/>
    </row>
    <row r="558" spans="1:13" s="4" customFormat="1" ht="12" x14ac:dyDescent="0.25">
      <c r="A558" s="1"/>
      <c r="B558" s="1"/>
      <c r="C558" s="9"/>
      <c r="D558" s="1"/>
      <c r="E558" s="1"/>
      <c r="F558" s="10"/>
      <c r="G558" s="11"/>
      <c r="H558" s="12"/>
      <c r="I558" s="13"/>
      <c r="J558" s="11"/>
      <c r="K558" s="12"/>
      <c r="L558" s="1"/>
      <c r="M558" s="7"/>
    </row>
    <row r="559" spans="1:13" s="4" customFormat="1" ht="12" x14ac:dyDescent="0.25">
      <c r="A559" s="1"/>
      <c r="B559" s="1"/>
      <c r="C559" s="9"/>
      <c r="D559" s="1"/>
      <c r="E559" s="1"/>
      <c r="F559" s="10"/>
      <c r="G559" s="11"/>
      <c r="H559" s="12"/>
      <c r="I559" s="13"/>
      <c r="J559" s="11"/>
      <c r="K559" s="12"/>
      <c r="L559" s="1"/>
      <c r="M559" s="7"/>
    </row>
    <row r="560" spans="1:13" s="4" customFormat="1" ht="12" x14ac:dyDescent="0.25">
      <c r="A560" s="1"/>
      <c r="B560" s="1"/>
      <c r="C560" s="9"/>
      <c r="D560" s="1"/>
      <c r="E560" s="1"/>
      <c r="F560" s="10"/>
      <c r="G560" s="11"/>
      <c r="H560" s="12"/>
      <c r="I560" s="13"/>
      <c r="J560" s="11"/>
      <c r="K560" s="12"/>
      <c r="L560" s="1"/>
      <c r="M560" s="7"/>
    </row>
    <row r="561" spans="1:13" s="4" customFormat="1" ht="12" x14ac:dyDescent="0.25">
      <c r="A561" s="1"/>
      <c r="B561" s="1"/>
      <c r="C561" s="9"/>
      <c r="D561" s="1"/>
      <c r="E561" s="1"/>
      <c r="F561" s="10"/>
      <c r="G561" s="11"/>
      <c r="H561" s="12"/>
      <c r="I561" s="13"/>
      <c r="J561" s="11"/>
      <c r="K561" s="12"/>
      <c r="L561" s="1"/>
      <c r="M561" s="7"/>
    </row>
    <row r="562" spans="1:13" s="4" customFormat="1" ht="12" x14ac:dyDescent="0.25">
      <c r="A562" s="1"/>
      <c r="B562" s="1"/>
      <c r="C562" s="9"/>
      <c r="D562" s="1"/>
      <c r="E562" s="1"/>
      <c r="F562" s="10"/>
      <c r="G562" s="11"/>
      <c r="H562" s="12"/>
      <c r="I562" s="13"/>
      <c r="J562" s="11"/>
      <c r="K562" s="12"/>
      <c r="L562" s="1"/>
      <c r="M562" s="7"/>
    </row>
    <row r="563" spans="1:13" s="4" customFormat="1" ht="12" x14ac:dyDescent="0.25">
      <c r="A563" s="1"/>
      <c r="B563" s="1"/>
      <c r="C563" s="9"/>
      <c r="D563" s="1"/>
      <c r="E563" s="1"/>
      <c r="F563" s="10"/>
      <c r="G563" s="11"/>
      <c r="H563" s="12"/>
      <c r="I563" s="13"/>
      <c r="J563" s="11"/>
      <c r="K563" s="12"/>
      <c r="L563" s="1"/>
      <c r="M563" s="7"/>
    </row>
    <row r="564" spans="1:13" s="4" customFormat="1" ht="12" x14ac:dyDescent="0.25">
      <c r="A564" s="1"/>
      <c r="B564" s="1"/>
      <c r="C564" s="9"/>
      <c r="D564" s="1"/>
      <c r="E564" s="1"/>
      <c r="F564" s="10"/>
      <c r="G564" s="11"/>
      <c r="H564" s="12"/>
      <c r="I564" s="13"/>
      <c r="J564" s="11"/>
      <c r="K564" s="12"/>
      <c r="L564" s="1"/>
      <c r="M564" s="7"/>
    </row>
    <row r="565" spans="1:13" s="4" customFormat="1" ht="12" x14ac:dyDescent="0.25">
      <c r="A565" s="1"/>
      <c r="B565" s="1"/>
      <c r="C565" s="9"/>
      <c r="D565" s="1"/>
      <c r="E565" s="1"/>
      <c r="F565" s="10"/>
      <c r="G565" s="11"/>
      <c r="H565" s="12"/>
      <c r="I565" s="13"/>
      <c r="J565" s="11"/>
      <c r="K565" s="12"/>
      <c r="L565" s="1"/>
      <c r="M565" s="7"/>
    </row>
    <row r="566" spans="1:13" s="4" customFormat="1" ht="12" x14ac:dyDescent="0.25">
      <c r="A566" s="1"/>
      <c r="B566" s="1"/>
      <c r="C566" s="9"/>
      <c r="D566" s="1"/>
      <c r="E566" s="1"/>
      <c r="F566" s="10"/>
      <c r="G566" s="11"/>
      <c r="H566" s="12"/>
      <c r="I566" s="13"/>
      <c r="J566" s="11"/>
      <c r="K566" s="12"/>
      <c r="L566" s="1"/>
      <c r="M566" s="7"/>
    </row>
    <row r="567" spans="1:13" s="4" customFormat="1" ht="12" x14ac:dyDescent="0.25">
      <c r="A567" s="1"/>
      <c r="B567" s="1"/>
      <c r="C567" s="9"/>
      <c r="D567" s="1"/>
      <c r="E567" s="1"/>
      <c r="F567" s="10"/>
      <c r="G567" s="11"/>
      <c r="H567" s="12"/>
      <c r="I567" s="13"/>
      <c r="J567" s="11"/>
      <c r="K567" s="12"/>
      <c r="L567" s="1"/>
      <c r="M567" s="7"/>
    </row>
    <row r="568" spans="1:13" s="4" customFormat="1" ht="12" x14ac:dyDescent="0.25">
      <c r="A568" s="1"/>
      <c r="B568" s="1"/>
      <c r="C568" s="9"/>
      <c r="D568" s="1"/>
      <c r="E568" s="1"/>
      <c r="F568" s="10"/>
      <c r="G568" s="11"/>
      <c r="H568" s="12"/>
      <c r="I568" s="13"/>
      <c r="J568" s="11"/>
      <c r="K568" s="12"/>
      <c r="L568" s="1"/>
      <c r="M568" s="7"/>
    </row>
    <row r="569" spans="1:13" s="4" customFormat="1" ht="12" x14ac:dyDescent="0.25">
      <c r="A569" s="1"/>
      <c r="B569" s="1"/>
      <c r="C569" s="9"/>
      <c r="D569" s="1"/>
      <c r="E569" s="1"/>
      <c r="F569" s="10"/>
      <c r="G569" s="11"/>
      <c r="H569" s="12"/>
      <c r="I569" s="13"/>
      <c r="J569" s="11"/>
      <c r="K569" s="12"/>
      <c r="L569" s="1"/>
      <c r="M569" s="7"/>
    </row>
    <row r="570" spans="1:13" s="4" customFormat="1" ht="12" x14ac:dyDescent="0.25">
      <c r="A570" s="1"/>
      <c r="B570" s="1"/>
      <c r="C570" s="9"/>
      <c r="D570" s="1"/>
      <c r="E570" s="1"/>
      <c r="F570" s="10"/>
      <c r="G570" s="11"/>
      <c r="H570" s="12"/>
      <c r="I570" s="13"/>
      <c r="J570" s="11"/>
      <c r="K570" s="12"/>
      <c r="L570" s="1"/>
      <c r="M570" s="7"/>
    </row>
    <row r="571" spans="1:13" s="4" customFormat="1" ht="12" x14ac:dyDescent="0.25">
      <c r="A571" s="1"/>
      <c r="B571" s="1"/>
      <c r="C571" s="9"/>
      <c r="D571" s="1"/>
      <c r="E571" s="1"/>
      <c r="F571" s="10"/>
      <c r="G571" s="11"/>
      <c r="H571" s="12"/>
      <c r="I571" s="13"/>
      <c r="J571" s="11"/>
      <c r="K571" s="12"/>
      <c r="L571" s="1"/>
      <c r="M571" s="7"/>
    </row>
    <row r="572" spans="1:13" s="4" customFormat="1" ht="12" x14ac:dyDescent="0.25">
      <c r="A572" s="1"/>
      <c r="B572" s="1"/>
      <c r="C572" s="9"/>
      <c r="D572" s="1"/>
      <c r="E572" s="1"/>
      <c r="F572" s="10"/>
      <c r="G572" s="11"/>
      <c r="H572" s="12"/>
      <c r="I572" s="13"/>
      <c r="J572" s="11"/>
      <c r="K572" s="12"/>
      <c r="L572" s="1"/>
      <c r="M572" s="7"/>
    </row>
    <row r="573" spans="1:13" s="4" customFormat="1" ht="12" x14ac:dyDescent="0.25">
      <c r="A573" s="1"/>
      <c r="B573" s="1"/>
      <c r="C573" s="9"/>
      <c r="D573" s="1"/>
      <c r="E573" s="1"/>
      <c r="F573" s="10"/>
      <c r="G573" s="11"/>
      <c r="H573" s="12"/>
      <c r="I573" s="13"/>
      <c r="J573" s="11"/>
      <c r="K573" s="12"/>
      <c r="L573" s="1"/>
      <c r="M573" s="7"/>
    </row>
    <row r="574" spans="1:13" s="4" customFormat="1" ht="12" x14ac:dyDescent="0.25">
      <c r="A574" s="1"/>
      <c r="B574" s="1"/>
      <c r="C574" s="9"/>
      <c r="D574" s="1"/>
      <c r="E574" s="1"/>
      <c r="F574" s="10"/>
      <c r="G574" s="11"/>
      <c r="H574" s="12"/>
      <c r="I574" s="13"/>
      <c r="J574" s="11"/>
      <c r="K574" s="12"/>
      <c r="L574" s="1"/>
      <c r="M574" s="7"/>
    </row>
    <row r="575" spans="1:13" s="4" customFormat="1" ht="12" x14ac:dyDescent="0.25">
      <c r="A575" s="1"/>
      <c r="B575" s="1"/>
      <c r="C575" s="9"/>
      <c r="D575" s="1"/>
      <c r="E575" s="1"/>
      <c r="F575" s="10"/>
      <c r="G575" s="11"/>
      <c r="H575" s="12"/>
      <c r="I575" s="13"/>
      <c r="J575" s="11"/>
      <c r="K575" s="12"/>
      <c r="L575" s="1"/>
      <c r="M575" s="7"/>
    </row>
    <row r="576" spans="1:13" s="4" customFormat="1" ht="12" x14ac:dyDescent="0.25">
      <c r="A576" s="1"/>
      <c r="B576" s="1"/>
      <c r="C576" s="9"/>
      <c r="D576" s="1"/>
      <c r="E576" s="1"/>
      <c r="F576" s="10"/>
      <c r="G576" s="11"/>
      <c r="H576" s="12"/>
      <c r="I576" s="13"/>
      <c r="J576" s="11"/>
      <c r="K576" s="12"/>
      <c r="L576" s="1"/>
      <c r="M576" s="7"/>
    </row>
    <row r="577" spans="1:13" s="4" customFormat="1" ht="12" x14ac:dyDescent="0.25">
      <c r="A577" s="1"/>
      <c r="B577" s="1"/>
      <c r="C577" s="9"/>
      <c r="D577" s="1"/>
      <c r="E577" s="1"/>
      <c r="F577" s="10"/>
      <c r="G577" s="11"/>
      <c r="H577" s="12"/>
      <c r="I577" s="13"/>
      <c r="J577" s="11"/>
      <c r="K577" s="12"/>
      <c r="L577" s="1"/>
      <c r="M577" s="7"/>
    </row>
    <row r="578" spans="1:13" s="4" customFormat="1" ht="12" x14ac:dyDescent="0.25">
      <c r="A578" s="1"/>
      <c r="B578" s="1"/>
      <c r="C578" s="9"/>
      <c r="D578" s="1"/>
      <c r="E578" s="1"/>
      <c r="F578" s="10"/>
      <c r="G578" s="11"/>
      <c r="H578" s="12"/>
      <c r="I578" s="13"/>
      <c r="J578" s="11"/>
      <c r="K578" s="12"/>
      <c r="L578" s="1"/>
      <c r="M578" s="7"/>
    </row>
    <row r="579" spans="1:13" s="4" customFormat="1" ht="12" x14ac:dyDescent="0.25">
      <c r="A579" s="1"/>
      <c r="B579" s="1"/>
      <c r="C579" s="9"/>
      <c r="D579" s="1"/>
      <c r="E579" s="1"/>
      <c r="F579" s="10"/>
      <c r="G579" s="11"/>
      <c r="H579" s="12"/>
      <c r="I579" s="13"/>
      <c r="J579" s="11"/>
      <c r="K579" s="12"/>
      <c r="L579" s="1"/>
      <c r="M579" s="7"/>
    </row>
    <row r="580" spans="1:13" s="4" customFormat="1" ht="12" x14ac:dyDescent="0.25">
      <c r="A580" s="1"/>
      <c r="B580" s="1"/>
      <c r="C580" s="9"/>
      <c r="D580" s="1"/>
      <c r="E580" s="1"/>
      <c r="F580" s="10"/>
      <c r="G580" s="11"/>
      <c r="H580" s="12"/>
      <c r="I580" s="13"/>
      <c r="J580" s="11"/>
      <c r="K580" s="12"/>
      <c r="L580" s="1"/>
      <c r="M580" s="7"/>
    </row>
    <row r="581" spans="1:13" s="4" customFormat="1" ht="12" x14ac:dyDescent="0.25">
      <c r="A581" s="1"/>
      <c r="B581" s="1"/>
      <c r="C581" s="9"/>
      <c r="D581" s="1"/>
      <c r="E581" s="1"/>
      <c r="F581" s="10"/>
      <c r="G581" s="11"/>
      <c r="H581" s="12"/>
      <c r="I581" s="13"/>
      <c r="J581" s="11"/>
      <c r="K581" s="12"/>
      <c r="L581" s="1"/>
      <c r="M581" s="7"/>
    </row>
    <row r="582" spans="1:13" s="4" customFormat="1" ht="12" x14ac:dyDescent="0.25">
      <c r="A582" s="1"/>
      <c r="B582" s="1"/>
      <c r="C582" s="9"/>
      <c r="D582" s="1"/>
      <c r="E582" s="1"/>
      <c r="F582" s="10"/>
      <c r="G582" s="11"/>
      <c r="H582" s="12"/>
      <c r="I582" s="13"/>
      <c r="J582" s="11"/>
      <c r="K582" s="12"/>
      <c r="L582" s="1"/>
      <c r="M582" s="7"/>
    </row>
    <row r="583" spans="1:13" s="4" customFormat="1" ht="12" x14ac:dyDescent="0.25">
      <c r="A583" s="1"/>
      <c r="B583" s="1"/>
      <c r="C583" s="9"/>
      <c r="D583" s="1"/>
      <c r="E583" s="1"/>
      <c r="F583" s="10"/>
      <c r="G583" s="11"/>
      <c r="H583" s="12"/>
      <c r="I583" s="13"/>
      <c r="J583" s="11"/>
      <c r="K583" s="12"/>
      <c r="L583" s="1"/>
      <c r="M583" s="7"/>
    </row>
    <row r="584" spans="1:13" s="4" customFormat="1" ht="12" x14ac:dyDescent="0.25">
      <c r="A584" s="1"/>
      <c r="B584" s="1"/>
      <c r="C584" s="9"/>
      <c r="D584" s="1"/>
      <c r="E584" s="1"/>
      <c r="F584" s="10"/>
      <c r="G584" s="11"/>
      <c r="H584" s="12"/>
      <c r="I584" s="13"/>
      <c r="J584" s="11"/>
      <c r="K584" s="12"/>
      <c r="L584" s="1"/>
      <c r="M584" s="7"/>
    </row>
    <row r="585" spans="1:13" s="4" customFormat="1" ht="12" x14ac:dyDescent="0.25">
      <c r="A585" s="1"/>
      <c r="B585" s="1"/>
      <c r="C585" s="9"/>
      <c r="D585" s="1"/>
      <c r="E585" s="1"/>
      <c r="F585" s="10"/>
      <c r="G585" s="11"/>
      <c r="H585" s="12"/>
      <c r="I585" s="13"/>
      <c r="J585" s="11"/>
      <c r="K585" s="12"/>
      <c r="L585" s="1"/>
      <c r="M585" s="7"/>
    </row>
    <row r="586" spans="1:13" s="4" customFormat="1" ht="12" x14ac:dyDescent="0.25">
      <c r="A586" s="1"/>
      <c r="B586" s="1"/>
      <c r="C586" s="9"/>
      <c r="D586" s="1"/>
      <c r="E586" s="1"/>
      <c r="F586" s="10"/>
      <c r="G586" s="11"/>
      <c r="H586" s="12"/>
      <c r="I586" s="13"/>
      <c r="J586" s="11"/>
      <c r="K586" s="12"/>
      <c r="L586" s="1"/>
      <c r="M586" s="7"/>
    </row>
    <row r="587" spans="1:13" s="4" customFormat="1" ht="12" x14ac:dyDescent="0.25">
      <c r="A587" s="1"/>
      <c r="B587" s="1"/>
      <c r="C587" s="9"/>
      <c r="D587" s="1"/>
      <c r="E587" s="1"/>
      <c r="F587" s="10"/>
      <c r="G587" s="11"/>
      <c r="H587" s="12"/>
      <c r="I587" s="13"/>
      <c r="J587" s="11"/>
      <c r="K587" s="12"/>
      <c r="L587" s="1"/>
      <c r="M587" s="7"/>
    </row>
    <row r="588" spans="1:13" s="4" customFormat="1" ht="12" x14ac:dyDescent="0.25">
      <c r="A588" s="1"/>
      <c r="B588" s="1"/>
      <c r="C588" s="9"/>
      <c r="D588" s="1"/>
      <c r="E588" s="1"/>
      <c r="F588" s="10"/>
      <c r="G588" s="11"/>
      <c r="H588" s="12"/>
      <c r="I588" s="13"/>
      <c r="J588" s="11"/>
      <c r="K588" s="12"/>
      <c r="L588" s="1"/>
      <c r="M588" s="7"/>
    </row>
    <row r="589" spans="1:13" s="4" customFormat="1" ht="12" x14ac:dyDescent="0.25">
      <c r="A589" s="1"/>
      <c r="B589" s="1"/>
      <c r="C589" s="9"/>
      <c r="D589" s="1"/>
      <c r="E589" s="1"/>
      <c r="F589" s="10"/>
      <c r="G589" s="11"/>
      <c r="H589" s="12"/>
      <c r="I589" s="13"/>
      <c r="J589" s="11"/>
      <c r="K589" s="12"/>
      <c r="L589" s="1"/>
      <c r="M589" s="7"/>
    </row>
    <row r="590" spans="1:13" s="4" customFormat="1" ht="12" x14ac:dyDescent="0.25">
      <c r="A590" s="1"/>
      <c r="B590" s="1"/>
      <c r="C590" s="9"/>
      <c r="D590" s="1"/>
      <c r="E590" s="1"/>
      <c r="F590" s="10"/>
      <c r="G590" s="11"/>
      <c r="H590" s="12"/>
      <c r="I590" s="13"/>
      <c r="J590" s="11"/>
      <c r="K590" s="12"/>
      <c r="L590" s="1"/>
      <c r="M590" s="7"/>
    </row>
    <row r="591" spans="1:13" s="4" customFormat="1" ht="12" x14ac:dyDescent="0.25">
      <c r="A591" s="1"/>
      <c r="B591" s="1"/>
      <c r="C591" s="9"/>
      <c r="D591" s="1"/>
      <c r="E591" s="1"/>
      <c r="F591" s="10"/>
      <c r="G591" s="11"/>
      <c r="H591" s="12"/>
      <c r="I591" s="13"/>
      <c r="J591" s="11"/>
      <c r="K591" s="12"/>
      <c r="L591" s="1"/>
      <c r="M591" s="7"/>
    </row>
    <row r="592" spans="1:13" s="4" customFormat="1" ht="12" x14ac:dyDescent="0.25">
      <c r="A592" s="1"/>
      <c r="B592" s="1"/>
      <c r="C592" s="9"/>
      <c r="D592" s="1"/>
      <c r="E592" s="1"/>
      <c r="F592" s="10"/>
      <c r="G592" s="11"/>
      <c r="H592" s="12"/>
      <c r="I592" s="13"/>
      <c r="J592" s="11"/>
      <c r="K592" s="12"/>
      <c r="L592" s="1"/>
      <c r="M592" s="7"/>
    </row>
    <row r="593" spans="1:13" s="4" customFormat="1" ht="12" x14ac:dyDescent="0.25">
      <c r="A593" s="1"/>
      <c r="B593" s="1"/>
      <c r="C593" s="9"/>
      <c r="D593" s="1"/>
      <c r="E593" s="1"/>
      <c r="F593" s="10"/>
      <c r="G593" s="11"/>
      <c r="H593" s="12"/>
      <c r="I593" s="13"/>
      <c r="J593" s="11"/>
      <c r="K593" s="12"/>
      <c r="L593" s="1"/>
      <c r="M593" s="7"/>
    </row>
    <row r="594" spans="1:13" s="4" customFormat="1" ht="12" x14ac:dyDescent="0.25">
      <c r="A594" s="1"/>
      <c r="B594" s="1"/>
      <c r="C594" s="9"/>
      <c r="D594" s="1"/>
      <c r="E594" s="1"/>
      <c r="F594" s="10"/>
      <c r="G594" s="11"/>
      <c r="H594" s="12"/>
      <c r="I594" s="13"/>
      <c r="J594" s="11"/>
      <c r="K594" s="12"/>
      <c r="L594" s="1"/>
      <c r="M594" s="7"/>
    </row>
    <row r="595" spans="1:13" s="4" customFormat="1" ht="12" x14ac:dyDescent="0.25">
      <c r="A595" s="1"/>
      <c r="B595" s="1"/>
      <c r="C595" s="9"/>
      <c r="D595" s="1"/>
      <c r="E595" s="1"/>
      <c r="F595" s="10"/>
      <c r="G595" s="11"/>
      <c r="H595" s="12"/>
      <c r="I595" s="13"/>
      <c r="J595" s="11"/>
      <c r="K595" s="12"/>
      <c r="L595" s="1"/>
      <c r="M595" s="7"/>
    </row>
    <row r="596" spans="1:13" s="4" customFormat="1" ht="12" x14ac:dyDescent="0.25">
      <c r="A596" s="1"/>
      <c r="B596" s="1"/>
      <c r="C596" s="9"/>
      <c r="D596" s="1"/>
      <c r="E596" s="1"/>
      <c r="F596" s="10"/>
      <c r="G596" s="11"/>
      <c r="H596" s="12"/>
      <c r="I596" s="13"/>
      <c r="J596" s="11"/>
      <c r="K596" s="12"/>
      <c r="L596" s="1"/>
      <c r="M596" s="7"/>
    </row>
    <row r="597" spans="1:13" s="4" customFormat="1" ht="12" x14ac:dyDescent="0.25">
      <c r="A597" s="1"/>
      <c r="B597" s="1"/>
      <c r="C597" s="9"/>
      <c r="D597" s="1"/>
      <c r="E597" s="1"/>
      <c r="F597" s="10"/>
      <c r="G597" s="11"/>
      <c r="H597" s="12"/>
      <c r="I597" s="13"/>
      <c r="J597" s="11"/>
      <c r="K597" s="12"/>
      <c r="L597" s="1"/>
      <c r="M597" s="7"/>
    </row>
    <row r="598" spans="1:13" s="4" customFormat="1" ht="12" x14ac:dyDescent="0.25">
      <c r="A598" s="1"/>
      <c r="B598" s="1"/>
      <c r="C598" s="9"/>
      <c r="D598" s="1"/>
      <c r="E598" s="1"/>
      <c r="F598" s="10"/>
      <c r="G598" s="11"/>
      <c r="H598" s="12"/>
      <c r="I598" s="13"/>
      <c r="J598" s="11"/>
      <c r="K598" s="12"/>
      <c r="L598" s="1"/>
      <c r="M598" s="7"/>
    </row>
    <row r="599" spans="1:13" s="4" customFormat="1" ht="12" x14ac:dyDescent="0.25">
      <c r="A599" s="1"/>
      <c r="B599" s="1"/>
      <c r="C599" s="9"/>
      <c r="D599" s="1"/>
      <c r="E599" s="1"/>
      <c r="F599" s="10"/>
      <c r="G599" s="11"/>
      <c r="H599" s="12"/>
      <c r="I599" s="13"/>
      <c r="J599" s="11"/>
      <c r="K599" s="12"/>
      <c r="L599" s="1"/>
      <c r="M599" s="7"/>
    </row>
    <row r="600" spans="1:13" s="4" customFormat="1" ht="12" x14ac:dyDescent="0.25">
      <c r="A600" s="1"/>
      <c r="B600" s="1"/>
      <c r="C600" s="9"/>
      <c r="D600" s="1"/>
      <c r="E600" s="1"/>
      <c r="F600" s="10"/>
      <c r="G600" s="11"/>
      <c r="H600" s="12"/>
      <c r="I600" s="13"/>
      <c r="J600" s="11"/>
      <c r="K600" s="12"/>
      <c r="L600" s="1"/>
      <c r="M600" s="7"/>
    </row>
    <row r="601" spans="1:13" s="4" customFormat="1" ht="12" x14ac:dyDescent="0.25">
      <c r="A601" s="1"/>
      <c r="B601" s="1"/>
      <c r="C601" s="9"/>
      <c r="D601" s="1"/>
      <c r="E601" s="1"/>
      <c r="F601" s="10"/>
      <c r="G601" s="11"/>
      <c r="H601" s="12"/>
      <c r="I601" s="13"/>
      <c r="J601" s="11"/>
      <c r="K601" s="12"/>
      <c r="L601" s="1"/>
      <c r="M601" s="7"/>
    </row>
    <row r="602" spans="1:13" s="4" customFormat="1" ht="12" x14ac:dyDescent="0.25">
      <c r="A602" s="1"/>
      <c r="B602" s="1"/>
      <c r="C602" s="9"/>
      <c r="D602" s="1"/>
      <c r="E602" s="1"/>
      <c r="F602" s="10"/>
      <c r="G602" s="11"/>
      <c r="H602" s="12"/>
      <c r="I602" s="13"/>
      <c r="J602" s="11"/>
      <c r="K602" s="12"/>
      <c r="L602" s="1"/>
      <c r="M602" s="7"/>
    </row>
    <row r="603" spans="1:13" s="4" customFormat="1" ht="12" x14ac:dyDescent="0.25">
      <c r="A603" s="1"/>
      <c r="B603" s="1"/>
      <c r="C603" s="9"/>
      <c r="D603" s="1"/>
      <c r="E603" s="1"/>
      <c r="F603" s="10"/>
      <c r="G603" s="11"/>
      <c r="H603" s="12"/>
      <c r="I603" s="13"/>
      <c r="J603" s="11"/>
      <c r="K603" s="12"/>
      <c r="L603" s="1"/>
      <c r="M603" s="7"/>
    </row>
    <row r="604" spans="1:13" s="4" customFormat="1" ht="12" x14ac:dyDescent="0.25">
      <c r="A604" s="1"/>
      <c r="B604" s="1"/>
      <c r="C604" s="9"/>
      <c r="D604" s="1"/>
      <c r="E604" s="1"/>
      <c r="F604" s="10"/>
      <c r="G604" s="11"/>
      <c r="H604" s="12"/>
      <c r="I604" s="13"/>
      <c r="J604" s="11"/>
      <c r="K604" s="12"/>
      <c r="L604" s="1"/>
      <c r="M604" s="7"/>
    </row>
    <row r="605" spans="1:13" s="4" customFormat="1" ht="12" x14ac:dyDescent="0.25">
      <c r="A605" s="1"/>
      <c r="B605" s="1"/>
      <c r="C605" s="9"/>
      <c r="D605" s="1"/>
      <c r="E605" s="1"/>
      <c r="F605" s="10"/>
      <c r="G605" s="11"/>
      <c r="H605" s="12"/>
      <c r="I605" s="13"/>
      <c r="J605" s="11"/>
      <c r="K605" s="12"/>
      <c r="L605" s="1"/>
      <c r="M605" s="7"/>
    </row>
    <row r="606" spans="1:13" s="4" customFormat="1" ht="12" x14ac:dyDescent="0.25">
      <c r="A606" s="1"/>
      <c r="B606" s="1"/>
      <c r="C606" s="9"/>
      <c r="D606" s="1"/>
      <c r="E606" s="1"/>
      <c r="F606" s="10"/>
      <c r="G606" s="11"/>
      <c r="H606" s="12"/>
      <c r="I606" s="13"/>
      <c r="J606" s="11"/>
      <c r="K606" s="12"/>
      <c r="L606" s="1"/>
      <c r="M606" s="7"/>
    </row>
    <row r="607" spans="1:13" s="4" customFormat="1" ht="12" x14ac:dyDescent="0.25">
      <c r="A607" s="1"/>
      <c r="B607" s="1"/>
      <c r="C607" s="9"/>
      <c r="D607" s="1"/>
      <c r="E607" s="1"/>
      <c r="F607" s="10"/>
      <c r="G607" s="11"/>
      <c r="H607" s="12"/>
      <c r="I607" s="13"/>
      <c r="J607" s="11"/>
      <c r="K607" s="12"/>
      <c r="L607" s="1"/>
      <c r="M607" s="7"/>
    </row>
    <row r="608" spans="1:13" s="4" customFormat="1" ht="12" x14ac:dyDescent="0.25">
      <c r="A608" s="1"/>
      <c r="B608" s="1"/>
      <c r="C608" s="9"/>
      <c r="D608" s="1"/>
      <c r="E608" s="1"/>
      <c r="F608" s="10"/>
      <c r="G608" s="11"/>
      <c r="H608" s="12"/>
      <c r="I608" s="13"/>
      <c r="J608" s="11"/>
      <c r="K608" s="12"/>
      <c r="L608" s="1"/>
      <c r="M608" s="7"/>
    </row>
    <row r="609" spans="1:13" s="4" customFormat="1" ht="12" x14ac:dyDescent="0.25">
      <c r="A609" s="1"/>
      <c r="B609" s="1"/>
      <c r="C609" s="9"/>
      <c r="D609" s="1"/>
      <c r="E609" s="1"/>
      <c r="F609" s="10"/>
      <c r="G609" s="11"/>
      <c r="H609" s="12"/>
      <c r="I609" s="13"/>
      <c r="J609" s="11"/>
      <c r="K609" s="12"/>
      <c r="L609" s="1"/>
      <c r="M609" s="7"/>
    </row>
    <row r="610" spans="1:13" s="4" customFormat="1" ht="12" x14ac:dyDescent="0.25">
      <c r="A610" s="1"/>
      <c r="B610" s="1"/>
      <c r="C610" s="9"/>
      <c r="D610" s="1"/>
      <c r="E610" s="1"/>
      <c r="F610" s="10"/>
      <c r="G610" s="11"/>
      <c r="H610" s="12"/>
      <c r="I610" s="13"/>
      <c r="J610" s="11"/>
      <c r="K610" s="12"/>
      <c r="L610" s="1"/>
      <c r="M610" s="7"/>
    </row>
    <row r="611" spans="1:13" s="4" customFormat="1" ht="12" x14ac:dyDescent="0.25">
      <c r="A611" s="1"/>
      <c r="B611" s="1"/>
      <c r="C611" s="9"/>
      <c r="D611" s="1"/>
      <c r="E611" s="1"/>
      <c r="F611" s="10"/>
      <c r="G611" s="11"/>
      <c r="H611" s="12"/>
      <c r="I611" s="13"/>
      <c r="J611" s="11"/>
      <c r="K611" s="12"/>
      <c r="L611" s="1"/>
      <c r="M611" s="7"/>
    </row>
    <row r="612" spans="1:13" s="4" customFormat="1" ht="12" x14ac:dyDescent="0.25">
      <c r="A612" s="1"/>
      <c r="B612" s="1"/>
      <c r="C612" s="9"/>
      <c r="D612" s="1"/>
      <c r="E612" s="1"/>
      <c r="F612" s="10"/>
      <c r="G612" s="11"/>
      <c r="H612" s="12"/>
      <c r="I612" s="13"/>
      <c r="J612" s="11"/>
      <c r="K612" s="12"/>
      <c r="L612" s="1"/>
      <c r="M612" s="7"/>
    </row>
    <row r="613" spans="1:13" s="4" customFormat="1" ht="12" x14ac:dyDescent="0.25">
      <c r="A613" s="1"/>
      <c r="B613" s="1"/>
      <c r="C613" s="9"/>
      <c r="D613" s="1"/>
      <c r="E613" s="1"/>
      <c r="F613" s="10"/>
      <c r="G613" s="11"/>
      <c r="H613" s="12"/>
      <c r="I613" s="13"/>
      <c r="J613" s="11"/>
      <c r="K613" s="12"/>
      <c r="L613" s="1"/>
      <c r="M613" s="7"/>
    </row>
    <row r="614" spans="1:13" s="4" customFormat="1" ht="12" x14ac:dyDescent="0.25">
      <c r="A614" s="1"/>
      <c r="B614" s="1"/>
      <c r="C614" s="9"/>
      <c r="D614" s="1"/>
      <c r="E614" s="1"/>
      <c r="F614" s="10"/>
      <c r="G614" s="11"/>
      <c r="H614" s="12"/>
      <c r="I614" s="13"/>
      <c r="J614" s="11"/>
      <c r="K614" s="12"/>
      <c r="L614" s="1"/>
      <c r="M614" s="7"/>
    </row>
    <row r="615" spans="1:13" s="4" customFormat="1" ht="12" x14ac:dyDescent="0.25">
      <c r="A615" s="1"/>
      <c r="B615" s="1"/>
      <c r="C615" s="9"/>
      <c r="D615" s="1"/>
      <c r="E615" s="1"/>
      <c r="F615" s="10"/>
      <c r="G615" s="11"/>
      <c r="H615" s="12"/>
      <c r="I615" s="13"/>
      <c r="J615" s="11"/>
      <c r="K615" s="12"/>
      <c r="L615" s="1"/>
      <c r="M615" s="7"/>
    </row>
    <row r="616" spans="1:13" s="4" customFormat="1" ht="12" x14ac:dyDescent="0.25">
      <c r="A616" s="1"/>
      <c r="B616" s="1"/>
      <c r="C616" s="9"/>
      <c r="D616" s="1"/>
      <c r="E616" s="1"/>
      <c r="F616" s="10"/>
      <c r="G616" s="11"/>
      <c r="H616" s="12"/>
      <c r="I616" s="13"/>
      <c r="J616" s="11"/>
      <c r="K616" s="12"/>
      <c r="L616" s="1"/>
      <c r="M616" s="7"/>
    </row>
    <row r="617" spans="1:13" s="4" customFormat="1" ht="12" x14ac:dyDescent="0.25">
      <c r="A617" s="1"/>
      <c r="B617" s="1"/>
      <c r="C617" s="9"/>
      <c r="D617" s="1"/>
      <c r="E617" s="1"/>
      <c r="F617" s="10"/>
      <c r="G617" s="11"/>
      <c r="H617" s="12"/>
      <c r="I617" s="13"/>
      <c r="J617" s="11"/>
      <c r="K617" s="12"/>
      <c r="L617" s="1"/>
      <c r="M617" s="7"/>
    </row>
    <row r="618" spans="1:13" s="4" customFormat="1" ht="12" x14ac:dyDescent="0.25">
      <c r="A618" s="1"/>
      <c r="B618" s="1"/>
      <c r="C618" s="9"/>
      <c r="D618" s="1"/>
      <c r="E618" s="1"/>
      <c r="F618" s="10"/>
      <c r="G618" s="11"/>
      <c r="H618" s="12"/>
      <c r="I618" s="13"/>
      <c r="J618" s="11"/>
      <c r="K618" s="12"/>
      <c r="L618" s="1"/>
      <c r="M618" s="7"/>
    </row>
    <row r="619" spans="1:13" s="4" customFormat="1" ht="12" x14ac:dyDescent="0.25">
      <c r="A619" s="1"/>
      <c r="B619" s="1"/>
      <c r="C619" s="9"/>
      <c r="D619" s="1"/>
      <c r="E619" s="1"/>
      <c r="F619" s="10"/>
      <c r="G619" s="11"/>
      <c r="H619" s="12"/>
      <c r="I619" s="13"/>
      <c r="J619" s="11"/>
      <c r="K619" s="12"/>
      <c r="L619" s="1"/>
      <c r="M619" s="7"/>
    </row>
    <row r="620" spans="1:13" s="4" customFormat="1" ht="12" x14ac:dyDescent="0.25">
      <c r="A620" s="1"/>
      <c r="B620" s="1"/>
      <c r="C620" s="9"/>
      <c r="D620" s="1"/>
      <c r="E620" s="1"/>
      <c r="F620" s="10"/>
      <c r="G620" s="11"/>
      <c r="H620" s="12"/>
      <c r="I620" s="13"/>
      <c r="J620" s="11"/>
      <c r="K620" s="12"/>
      <c r="L620" s="1"/>
      <c r="M620" s="7"/>
    </row>
    <row r="621" spans="1:13" s="4" customFormat="1" ht="12" x14ac:dyDescent="0.25">
      <c r="A621" s="1"/>
      <c r="B621" s="1"/>
      <c r="C621" s="9"/>
      <c r="D621" s="1"/>
      <c r="E621" s="1"/>
      <c r="F621" s="10"/>
      <c r="G621" s="11"/>
      <c r="H621" s="12"/>
      <c r="I621" s="13"/>
      <c r="J621" s="11"/>
      <c r="K621" s="12"/>
      <c r="L621" s="1"/>
      <c r="M621" s="7"/>
    </row>
    <row r="622" spans="1:13" s="4" customFormat="1" ht="12" x14ac:dyDescent="0.25">
      <c r="A622" s="1"/>
      <c r="B622" s="1"/>
      <c r="C622" s="9"/>
      <c r="D622" s="1"/>
      <c r="E622" s="1"/>
      <c r="F622" s="10"/>
      <c r="G622" s="11"/>
      <c r="H622" s="12"/>
      <c r="I622" s="13"/>
      <c r="J622" s="11"/>
      <c r="K622" s="12"/>
      <c r="L622" s="1"/>
      <c r="M622" s="7"/>
    </row>
    <row r="623" spans="1:13" s="4" customFormat="1" ht="12" x14ac:dyDescent="0.25">
      <c r="A623" s="1"/>
      <c r="B623" s="1"/>
      <c r="C623" s="9"/>
      <c r="D623" s="1"/>
      <c r="E623" s="1"/>
      <c r="F623" s="10"/>
      <c r="G623" s="11"/>
      <c r="H623" s="12"/>
      <c r="I623" s="13"/>
      <c r="J623" s="11"/>
      <c r="K623" s="12"/>
      <c r="L623" s="1"/>
      <c r="M623" s="7"/>
    </row>
    <row r="624" spans="1:13" s="4" customFormat="1" ht="12" x14ac:dyDescent="0.25">
      <c r="A624" s="1"/>
      <c r="B624" s="1"/>
      <c r="C624" s="9"/>
      <c r="D624" s="1"/>
      <c r="E624" s="1"/>
      <c r="F624" s="10"/>
      <c r="G624" s="11"/>
      <c r="H624" s="12"/>
      <c r="I624" s="13"/>
      <c r="J624" s="11"/>
      <c r="K624" s="12"/>
      <c r="L624" s="1"/>
      <c r="M624" s="7"/>
    </row>
    <row r="625" spans="1:13" s="4" customFormat="1" ht="12" x14ac:dyDescent="0.25">
      <c r="A625" s="1"/>
      <c r="B625" s="1"/>
      <c r="C625" s="9"/>
      <c r="D625" s="1"/>
      <c r="E625" s="1"/>
      <c r="F625" s="10"/>
      <c r="G625" s="11"/>
      <c r="H625" s="12"/>
      <c r="I625" s="13"/>
      <c r="J625" s="11"/>
      <c r="K625" s="12"/>
      <c r="L625" s="1"/>
      <c r="M625" s="7"/>
    </row>
    <row r="626" spans="1:13" s="4" customFormat="1" ht="12" x14ac:dyDescent="0.25">
      <c r="A626" s="1"/>
      <c r="B626" s="1"/>
      <c r="C626" s="9"/>
      <c r="D626" s="1"/>
      <c r="E626" s="1"/>
      <c r="F626" s="10"/>
      <c r="G626" s="11"/>
      <c r="H626" s="12"/>
      <c r="I626" s="13"/>
      <c r="J626" s="11"/>
      <c r="K626" s="12"/>
      <c r="L626" s="1"/>
      <c r="M626" s="7"/>
    </row>
    <row r="627" spans="1:13" s="4" customFormat="1" ht="12" x14ac:dyDescent="0.25">
      <c r="A627" s="1"/>
      <c r="B627" s="1"/>
      <c r="C627" s="9"/>
      <c r="D627" s="1"/>
      <c r="E627" s="1"/>
      <c r="F627" s="10"/>
      <c r="G627" s="11"/>
      <c r="H627" s="12"/>
      <c r="I627" s="13"/>
      <c r="J627" s="11"/>
      <c r="K627" s="12"/>
      <c r="L627" s="1"/>
      <c r="M627" s="7"/>
    </row>
    <row r="628" spans="1:13" s="4" customFormat="1" ht="12" x14ac:dyDescent="0.25">
      <c r="A628" s="1"/>
      <c r="B628" s="1"/>
      <c r="C628" s="9"/>
      <c r="D628" s="1"/>
      <c r="E628" s="1"/>
      <c r="F628" s="10"/>
      <c r="G628" s="11"/>
      <c r="H628" s="12"/>
      <c r="I628" s="13"/>
      <c r="J628" s="11"/>
      <c r="K628" s="12"/>
      <c r="L628" s="1"/>
      <c r="M628" s="7"/>
    </row>
    <row r="629" spans="1:13" s="4" customFormat="1" ht="12" x14ac:dyDescent="0.25">
      <c r="A629" s="1"/>
      <c r="B629" s="1"/>
      <c r="C629" s="9"/>
      <c r="D629" s="1"/>
      <c r="E629" s="1"/>
      <c r="F629" s="10"/>
      <c r="G629" s="11"/>
      <c r="H629" s="12"/>
      <c r="I629" s="13"/>
      <c r="J629" s="11"/>
      <c r="K629" s="12"/>
      <c r="L629" s="1"/>
      <c r="M629" s="7"/>
    </row>
    <row r="630" spans="1:13" s="4" customFormat="1" ht="12" x14ac:dyDescent="0.25">
      <c r="A630" s="1"/>
      <c r="B630" s="1"/>
      <c r="C630" s="9"/>
      <c r="D630" s="1"/>
      <c r="E630" s="1"/>
      <c r="F630" s="10"/>
      <c r="G630" s="11"/>
      <c r="H630" s="12"/>
      <c r="I630" s="13"/>
      <c r="J630" s="11"/>
      <c r="K630" s="12"/>
      <c r="L630" s="1"/>
      <c r="M630" s="7"/>
    </row>
    <row r="631" spans="1:13" s="4" customFormat="1" ht="12" x14ac:dyDescent="0.25">
      <c r="A631" s="1"/>
      <c r="B631" s="1"/>
      <c r="C631" s="9"/>
      <c r="D631" s="1"/>
      <c r="E631" s="1"/>
      <c r="F631" s="10"/>
      <c r="G631" s="11"/>
      <c r="H631" s="12"/>
      <c r="I631" s="13"/>
      <c r="J631" s="11"/>
      <c r="K631" s="12"/>
      <c r="L631" s="1"/>
      <c r="M631" s="7"/>
    </row>
    <row r="632" spans="1:13" s="4" customFormat="1" ht="12" x14ac:dyDescent="0.25">
      <c r="A632" s="1"/>
      <c r="B632" s="1"/>
      <c r="C632" s="9"/>
      <c r="D632" s="1"/>
      <c r="E632" s="1"/>
      <c r="F632" s="10"/>
      <c r="G632" s="11"/>
      <c r="H632" s="12"/>
      <c r="I632" s="13"/>
      <c r="J632" s="11"/>
      <c r="K632" s="12"/>
      <c r="L632" s="1"/>
      <c r="M632" s="7"/>
    </row>
    <row r="633" spans="1:13" s="4" customFormat="1" ht="12" x14ac:dyDescent="0.25">
      <c r="A633" s="1"/>
      <c r="B633" s="1"/>
      <c r="C633" s="9"/>
      <c r="D633" s="1"/>
      <c r="E633" s="1"/>
      <c r="F633" s="10"/>
      <c r="G633" s="11"/>
      <c r="H633" s="12"/>
      <c r="I633" s="13"/>
      <c r="J633" s="11"/>
      <c r="K633" s="12"/>
      <c r="L633" s="1"/>
      <c r="M633" s="7"/>
    </row>
    <row r="634" spans="1:13" s="4" customFormat="1" ht="12" x14ac:dyDescent="0.25">
      <c r="A634" s="1"/>
      <c r="B634" s="1"/>
      <c r="C634" s="9"/>
      <c r="D634" s="1"/>
      <c r="E634" s="1"/>
      <c r="F634" s="10"/>
      <c r="G634" s="11"/>
      <c r="H634" s="12"/>
      <c r="I634" s="13"/>
      <c r="J634" s="11"/>
      <c r="K634" s="12"/>
      <c r="L634" s="1"/>
      <c r="M634" s="7"/>
    </row>
    <row r="635" spans="1:13" s="4" customFormat="1" ht="12" x14ac:dyDescent="0.25">
      <c r="A635" s="1"/>
      <c r="B635" s="1"/>
      <c r="C635" s="9"/>
      <c r="D635" s="1"/>
      <c r="E635" s="1"/>
      <c r="F635" s="10"/>
      <c r="G635" s="11"/>
      <c r="H635" s="12"/>
      <c r="I635" s="13"/>
      <c r="J635" s="11"/>
      <c r="K635" s="12"/>
      <c r="L635" s="1"/>
      <c r="M635" s="7"/>
    </row>
    <row r="636" spans="1:13" s="4" customFormat="1" ht="12" x14ac:dyDescent="0.25">
      <c r="A636" s="1"/>
      <c r="B636" s="1"/>
      <c r="C636" s="9"/>
      <c r="D636" s="1"/>
      <c r="E636" s="1"/>
      <c r="F636" s="10"/>
      <c r="G636" s="11"/>
      <c r="H636" s="12"/>
      <c r="I636" s="13"/>
      <c r="J636" s="11"/>
      <c r="K636" s="12"/>
      <c r="L636" s="1"/>
      <c r="M636" s="7"/>
    </row>
    <row r="637" spans="1:13" s="4" customFormat="1" ht="12" x14ac:dyDescent="0.25">
      <c r="A637" s="1"/>
      <c r="B637" s="1"/>
      <c r="C637" s="9"/>
      <c r="D637" s="1"/>
      <c r="E637" s="1"/>
      <c r="F637" s="10"/>
      <c r="G637" s="11"/>
      <c r="H637" s="12"/>
      <c r="I637" s="13"/>
      <c r="J637" s="11"/>
      <c r="K637" s="12"/>
      <c r="L637" s="1"/>
      <c r="M637" s="7"/>
    </row>
    <row r="638" spans="1:13" s="4" customFormat="1" ht="12" x14ac:dyDescent="0.25">
      <c r="A638" s="1"/>
      <c r="B638" s="1"/>
      <c r="C638" s="9"/>
      <c r="D638" s="1"/>
      <c r="E638" s="1"/>
      <c r="F638" s="10"/>
      <c r="G638" s="11"/>
      <c r="H638" s="12"/>
      <c r="I638" s="13"/>
      <c r="J638" s="11"/>
      <c r="K638" s="12"/>
      <c r="L638" s="1"/>
      <c r="M638" s="7"/>
    </row>
    <row r="639" spans="1:13" s="4" customFormat="1" ht="12" x14ac:dyDescent="0.25">
      <c r="A639" s="1"/>
      <c r="B639" s="1"/>
      <c r="C639" s="9"/>
      <c r="D639" s="1"/>
      <c r="E639" s="1"/>
      <c r="F639" s="10"/>
      <c r="G639" s="11"/>
      <c r="H639" s="12"/>
      <c r="I639" s="13"/>
      <c r="J639" s="11"/>
      <c r="K639" s="12"/>
      <c r="L639" s="1"/>
      <c r="M639" s="7"/>
    </row>
    <row r="640" spans="1:13" s="4" customFormat="1" ht="12" x14ac:dyDescent="0.25">
      <c r="A640" s="1"/>
      <c r="B640" s="1"/>
      <c r="C640" s="9"/>
      <c r="D640" s="1"/>
      <c r="E640" s="1"/>
      <c r="F640" s="10"/>
      <c r="G640" s="11"/>
      <c r="H640" s="12"/>
      <c r="I640" s="13"/>
      <c r="J640" s="11"/>
      <c r="K640" s="12"/>
      <c r="L640" s="1"/>
      <c r="M640" s="7"/>
    </row>
    <row r="641" spans="1:13" s="4" customFormat="1" ht="12" x14ac:dyDescent="0.25">
      <c r="A641" s="1"/>
      <c r="B641" s="1"/>
      <c r="C641" s="9"/>
      <c r="D641" s="1"/>
      <c r="E641" s="1"/>
      <c r="F641" s="10"/>
      <c r="G641" s="11"/>
      <c r="H641" s="12"/>
      <c r="I641" s="13"/>
      <c r="J641" s="11"/>
      <c r="K641" s="12"/>
      <c r="L641" s="1"/>
      <c r="M641" s="7"/>
    </row>
    <row r="642" spans="1:13" s="4" customFormat="1" ht="12" x14ac:dyDescent="0.25">
      <c r="A642" s="1"/>
      <c r="B642" s="1"/>
      <c r="C642" s="9"/>
      <c r="D642" s="1"/>
      <c r="E642" s="1"/>
      <c r="F642" s="10"/>
      <c r="G642" s="11"/>
      <c r="H642" s="12"/>
      <c r="I642" s="13"/>
      <c r="J642" s="11"/>
      <c r="K642" s="12"/>
      <c r="L642" s="1"/>
      <c r="M642" s="7"/>
    </row>
    <row r="643" spans="1:13" s="4" customFormat="1" ht="12" x14ac:dyDescent="0.25">
      <c r="A643" s="1"/>
      <c r="B643" s="1"/>
      <c r="C643" s="9"/>
      <c r="D643" s="1"/>
      <c r="E643" s="1"/>
      <c r="F643" s="10"/>
      <c r="G643" s="11"/>
      <c r="H643" s="12"/>
      <c r="I643" s="13"/>
      <c r="J643" s="11"/>
      <c r="K643" s="12"/>
      <c r="L643" s="1"/>
      <c r="M643" s="7"/>
    </row>
    <row r="644" spans="1:13" s="4" customFormat="1" ht="12" x14ac:dyDescent="0.25">
      <c r="A644" s="1"/>
      <c r="B644" s="1"/>
      <c r="C644" s="9"/>
      <c r="D644" s="1"/>
      <c r="E644" s="1"/>
      <c r="F644" s="10"/>
      <c r="G644" s="11"/>
      <c r="H644" s="12"/>
      <c r="I644" s="13"/>
      <c r="J644" s="11"/>
      <c r="K644" s="12"/>
      <c r="L644" s="1"/>
      <c r="M644" s="7"/>
    </row>
    <row r="645" spans="1:13" s="4" customFormat="1" ht="12" x14ac:dyDescent="0.25">
      <c r="A645" s="1"/>
      <c r="B645" s="1"/>
      <c r="C645" s="9"/>
      <c r="D645" s="1"/>
      <c r="E645" s="1"/>
      <c r="F645" s="10"/>
      <c r="G645" s="11"/>
      <c r="H645" s="12"/>
      <c r="I645" s="13"/>
      <c r="J645" s="11"/>
      <c r="K645" s="12"/>
      <c r="L645" s="1"/>
      <c r="M645" s="7"/>
    </row>
    <row r="646" spans="1:13" s="4" customFormat="1" ht="12" x14ac:dyDescent="0.25">
      <c r="A646" s="1"/>
      <c r="B646" s="1"/>
      <c r="C646" s="9"/>
      <c r="D646" s="1"/>
      <c r="E646" s="1"/>
      <c r="F646" s="10"/>
      <c r="G646" s="11"/>
      <c r="H646" s="12"/>
      <c r="I646" s="13"/>
      <c r="J646" s="11"/>
      <c r="K646" s="12"/>
      <c r="L646" s="1"/>
      <c r="M646" s="7"/>
    </row>
    <row r="647" spans="1:13" s="4" customFormat="1" ht="12" x14ac:dyDescent="0.25">
      <c r="A647" s="1"/>
      <c r="B647" s="1"/>
      <c r="C647" s="9"/>
      <c r="D647" s="1"/>
      <c r="E647" s="1"/>
      <c r="F647" s="10"/>
      <c r="G647" s="11"/>
      <c r="H647" s="12"/>
      <c r="I647" s="13"/>
      <c r="J647" s="11"/>
      <c r="K647" s="12"/>
      <c r="L647" s="1"/>
      <c r="M647" s="7"/>
    </row>
    <row r="648" spans="1:13" s="4" customFormat="1" ht="12" x14ac:dyDescent="0.25">
      <c r="A648" s="1"/>
      <c r="B648" s="1"/>
      <c r="C648" s="9"/>
      <c r="D648" s="1"/>
      <c r="E648" s="1"/>
      <c r="F648" s="10"/>
      <c r="G648" s="11"/>
      <c r="H648" s="12"/>
      <c r="I648" s="13"/>
      <c r="J648" s="11"/>
      <c r="K648" s="12"/>
      <c r="L648" s="1"/>
      <c r="M648" s="7"/>
    </row>
    <row r="649" spans="1:13" s="4" customFormat="1" ht="12" x14ac:dyDescent="0.25">
      <c r="A649" s="1"/>
      <c r="B649" s="1"/>
      <c r="C649" s="9"/>
      <c r="D649" s="1"/>
      <c r="E649" s="1"/>
      <c r="F649" s="10"/>
      <c r="G649" s="11"/>
      <c r="H649" s="12"/>
      <c r="I649" s="13"/>
      <c r="J649" s="11"/>
      <c r="K649" s="12"/>
      <c r="L649" s="1"/>
      <c r="M649" s="7"/>
    </row>
    <row r="650" spans="1:13" s="4" customFormat="1" ht="12" x14ac:dyDescent="0.25">
      <c r="A650" s="1"/>
      <c r="B650" s="1"/>
      <c r="C650" s="9"/>
      <c r="D650" s="1"/>
      <c r="E650" s="1"/>
      <c r="F650" s="10"/>
      <c r="G650" s="11"/>
      <c r="H650" s="12"/>
      <c r="I650" s="13"/>
      <c r="J650" s="11"/>
      <c r="K650" s="12"/>
      <c r="L650" s="1"/>
      <c r="M650" s="7"/>
    </row>
    <row r="651" spans="1:13" s="4" customFormat="1" ht="12" x14ac:dyDescent="0.25">
      <c r="A651" s="1"/>
      <c r="B651" s="1"/>
      <c r="C651" s="9"/>
      <c r="D651" s="1"/>
      <c r="E651" s="1"/>
      <c r="F651" s="10"/>
      <c r="G651" s="11"/>
      <c r="H651" s="12"/>
      <c r="I651" s="13"/>
      <c r="J651" s="11"/>
      <c r="K651" s="12"/>
      <c r="L651" s="1"/>
      <c r="M651" s="7"/>
    </row>
    <row r="652" spans="1:13" s="4" customFormat="1" ht="12" x14ac:dyDescent="0.25">
      <c r="A652" s="1"/>
      <c r="B652" s="1"/>
      <c r="C652" s="9"/>
      <c r="D652" s="1"/>
      <c r="E652" s="1"/>
      <c r="F652" s="10"/>
      <c r="G652" s="11"/>
      <c r="H652" s="12"/>
      <c r="I652" s="13"/>
      <c r="J652" s="11"/>
      <c r="K652" s="12"/>
      <c r="L652" s="1"/>
      <c r="M652" s="7"/>
    </row>
    <row r="653" spans="1:13" s="4" customFormat="1" ht="12" x14ac:dyDescent="0.25">
      <c r="A653" s="1"/>
      <c r="B653" s="1"/>
      <c r="C653" s="9"/>
      <c r="D653" s="1"/>
      <c r="E653" s="1"/>
      <c r="F653" s="10"/>
      <c r="G653" s="11"/>
      <c r="H653" s="12"/>
      <c r="I653" s="13"/>
      <c r="J653" s="11"/>
      <c r="K653" s="12"/>
      <c r="L653" s="1"/>
      <c r="M653" s="7"/>
    </row>
    <row r="654" spans="1:13" s="4" customFormat="1" ht="12" x14ac:dyDescent="0.25">
      <c r="A654" s="1"/>
      <c r="B654" s="1"/>
      <c r="C654" s="9"/>
      <c r="D654" s="1"/>
      <c r="E654" s="1"/>
      <c r="F654" s="10"/>
      <c r="G654" s="11"/>
      <c r="H654" s="12"/>
      <c r="I654" s="13"/>
      <c r="J654" s="11"/>
      <c r="K654" s="12"/>
      <c r="L654" s="1"/>
      <c r="M654" s="7"/>
    </row>
    <row r="655" spans="1:13" s="4" customFormat="1" ht="12" x14ac:dyDescent="0.25">
      <c r="A655" s="1"/>
      <c r="B655" s="1"/>
      <c r="C655" s="9"/>
      <c r="D655" s="1"/>
      <c r="E655" s="1"/>
      <c r="F655" s="10"/>
      <c r="G655" s="11"/>
      <c r="H655" s="12"/>
      <c r="I655" s="13"/>
      <c r="J655" s="11"/>
      <c r="K655" s="12"/>
      <c r="L655" s="1"/>
      <c r="M655" s="7"/>
    </row>
    <row r="656" spans="1:13" s="4" customFormat="1" ht="12" x14ac:dyDescent="0.25">
      <c r="A656" s="1"/>
      <c r="B656" s="1"/>
      <c r="C656" s="9"/>
      <c r="D656" s="1"/>
      <c r="E656" s="1"/>
      <c r="F656" s="10"/>
      <c r="G656" s="11"/>
      <c r="H656" s="12"/>
      <c r="I656" s="13"/>
      <c r="J656" s="11"/>
      <c r="K656" s="12"/>
      <c r="L656" s="1"/>
      <c r="M656" s="7"/>
    </row>
    <row r="657" spans="1:13" s="4" customFormat="1" ht="12" x14ac:dyDescent="0.25">
      <c r="A657" s="1"/>
      <c r="B657" s="1"/>
      <c r="C657" s="9"/>
      <c r="D657" s="1"/>
      <c r="E657" s="1"/>
      <c r="F657" s="10"/>
      <c r="G657" s="11"/>
      <c r="H657" s="12"/>
      <c r="I657" s="13"/>
      <c r="J657" s="11"/>
      <c r="K657" s="12"/>
      <c r="L657" s="1"/>
      <c r="M657" s="7"/>
    </row>
    <row r="658" spans="1:13" s="4" customFormat="1" ht="12" x14ac:dyDescent="0.25">
      <c r="A658" s="1"/>
      <c r="B658" s="1"/>
      <c r="C658" s="9"/>
      <c r="D658" s="1"/>
      <c r="E658" s="1"/>
      <c r="F658" s="10"/>
      <c r="G658" s="11"/>
      <c r="H658" s="12"/>
      <c r="I658" s="13"/>
      <c r="J658" s="11"/>
      <c r="K658" s="12"/>
      <c r="L658" s="1"/>
      <c r="M658" s="7"/>
    </row>
    <row r="659" spans="1:13" s="4" customFormat="1" ht="12" x14ac:dyDescent="0.25">
      <c r="A659" s="1"/>
      <c r="B659" s="1"/>
      <c r="C659" s="9"/>
      <c r="D659" s="1"/>
      <c r="E659" s="1"/>
      <c r="F659" s="10"/>
      <c r="G659" s="11"/>
      <c r="H659" s="12"/>
      <c r="I659" s="13"/>
      <c r="J659" s="11"/>
      <c r="K659" s="12"/>
      <c r="L659" s="1"/>
      <c r="M659" s="7"/>
    </row>
    <row r="660" spans="1:13" s="4" customFormat="1" ht="12" x14ac:dyDescent="0.25">
      <c r="A660" s="1"/>
      <c r="B660" s="1"/>
      <c r="C660" s="9"/>
      <c r="D660" s="1"/>
      <c r="E660" s="1"/>
      <c r="F660" s="10"/>
      <c r="G660" s="11"/>
      <c r="H660" s="12"/>
      <c r="I660" s="13"/>
      <c r="J660" s="11"/>
      <c r="K660" s="12"/>
      <c r="L660" s="1"/>
      <c r="M660" s="7"/>
    </row>
    <row r="661" spans="1:13" s="4" customFormat="1" ht="12" x14ac:dyDescent="0.25">
      <c r="A661" s="1"/>
      <c r="B661" s="1"/>
      <c r="C661" s="9"/>
      <c r="D661" s="1"/>
      <c r="E661" s="1"/>
      <c r="F661" s="10"/>
      <c r="G661" s="11"/>
      <c r="H661" s="12"/>
      <c r="I661" s="13"/>
      <c r="J661" s="11"/>
      <c r="K661" s="12"/>
      <c r="L661" s="1"/>
      <c r="M661" s="7"/>
    </row>
    <row r="662" spans="1:13" s="4" customFormat="1" ht="12" x14ac:dyDescent="0.25">
      <c r="A662" s="1"/>
      <c r="B662" s="1"/>
      <c r="C662" s="9"/>
      <c r="D662" s="1"/>
      <c r="E662" s="1"/>
      <c r="F662" s="10"/>
      <c r="G662" s="11"/>
      <c r="H662" s="12"/>
      <c r="I662" s="13"/>
      <c r="J662" s="11"/>
      <c r="K662" s="12"/>
      <c r="L662" s="1"/>
      <c r="M662" s="7"/>
    </row>
    <row r="663" spans="1:13" s="4" customFormat="1" ht="12" x14ac:dyDescent="0.25">
      <c r="A663" s="1"/>
      <c r="B663" s="1"/>
      <c r="C663" s="9"/>
      <c r="D663" s="1"/>
      <c r="E663" s="1"/>
      <c r="F663" s="10"/>
      <c r="G663" s="11"/>
      <c r="H663" s="12"/>
      <c r="I663" s="13"/>
      <c r="J663" s="11"/>
      <c r="K663" s="12"/>
      <c r="L663" s="1"/>
      <c r="M663" s="7"/>
    </row>
    <row r="664" spans="1:13" s="4" customFormat="1" ht="12" x14ac:dyDescent="0.25">
      <c r="A664" s="1"/>
      <c r="B664" s="1"/>
      <c r="C664" s="9"/>
      <c r="D664" s="1"/>
      <c r="E664" s="1"/>
      <c r="F664" s="10"/>
      <c r="G664" s="11"/>
      <c r="H664" s="12"/>
      <c r="I664" s="13"/>
      <c r="J664" s="11"/>
      <c r="K664" s="12"/>
      <c r="L664" s="1"/>
      <c r="M664" s="7"/>
    </row>
    <row r="665" spans="1:13" s="4" customFormat="1" ht="12" x14ac:dyDescent="0.25">
      <c r="A665" s="1"/>
      <c r="B665" s="1"/>
      <c r="C665" s="9"/>
      <c r="D665" s="1"/>
      <c r="E665" s="1"/>
      <c r="F665" s="10"/>
      <c r="G665" s="11"/>
      <c r="H665" s="12"/>
      <c r="I665" s="13"/>
      <c r="J665" s="11"/>
      <c r="K665" s="12"/>
      <c r="L665" s="1"/>
      <c r="M665" s="7"/>
    </row>
    <row r="666" spans="1:13" s="4" customFormat="1" ht="12" x14ac:dyDescent="0.25">
      <c r="A666" s="1"/>
      <c r="B666" s="1"/>
      <c r="C666" s="9"/>
      <c r="D666" s="1"/>
      <c r="E666" s="1"/>
      <c r="F666" s="10"/>
      <c r="G666" s="11"/>
      <c r="H666" s="12"/>
      <c r="I666" s="13"/>
      <c r="J666" s="11"/>
      <c r="K666" s="12"/>
      <c r="L666" s="1"/>
      <c r="M666" s="7"/>
    </row>
    <row r="667" spans="1:13" s="4" customFormat="1" ht="12" x14ac:dyDescent="0.25">
      <c r="A667" s="1"/>
      <c r="B667" s="1"/>
      <c r="C667" s="9"/>
      <c r="D667" s="1"/>
      <c r="E667" s="1"/>
      <c r="F667" s="10"/>
      <c r="G667" s="11"/>
      <c r="H667" s="12"/>
      <c r="I667" s="13"/>
      <c r="J667" s="11"/>
      <c r="K667" s="12"/>
      <c r="L667" s="1"/>
      <c r="M667" s="7"/>
    </row>
    <row r="668" spans="1:13" s="4" customFormat="1" ht="12" x14ac:dyDescent="0.25">
      <c r="A668" s="1"/>
      <c r="B668" s="1"/>
      <c r="C668" s="9"/>
      <c r="D668" s="1"/>
      <c r="E668" s="1"/>
      <c r="F668" s="10"/>
      <c r="G668" s="11"/>
      <c r="H668" s="12"/>
      <c r="I668" s="13"/>
      <c r="J668" s="11"/>
      <c r="K668" s="12"/>
      <c r="L668" s="1"/>
      <c r="M668" s="7"/>
    </row>
    <row r="669" spans="1:13" s="4" customFormat="1" ht="12" x14ac:dyDescent="0.25">
      <c r="A669" s="1"/>
      <c r="B669" s="1"/>
      <c r="C669" s="9"/>
      <c r="D669" s="1"/>
      <c r="E669" s="1"/>
      <c r="F669" s="10"/>
      <c r="G669" s="11"/>
      <c r="H669" s="12"/>
      <c r="I669" s="13"/>
      <c r="J669" s="11"/>
      <c r="K669" s="12"/>
      <c r="L669" s="1"/>
      <c r="M669" s="7"/>
    </row>
    <row r="670" spans="1:13" s="4" customFormat="1" ht="12" x14ac:dyDescent="0.25">
      <c r="A670" s="1"/>
      <c r="B670" s="1"/>
      <c r="C670" s="9"/>
      <c r="D670" s="1"/>
      <c r="E670" s="1"/>
      <c r="F670" s="10"/>
      <c r="G670" s="11"/>
      <c r="H670" s="12"/>
      <c r="I670" s="13"/>
      <c r="J670" s="11"/>
      <c r="K670" s="12"/>
      <c r="L670" s="1"/>
      <c r="M670" s="7"/>
    </row>
    <row r="671" spans="1:13" s="4" customFormat="1" ht="12" x14ac:dyDescent="0.25">
      <c r="A671" s="1"/>
      <c r="B671" s="1"/>
      <c r="C671" s="9"/>
      <c r="D671" s="1"/>
      <c r="E671" s="1"/>
      <c r="F671" s="10"/>
      <c r="G671" s="11"/>
      <c r="H671" s="12"/>
      <c r="I671" s="13"/>
      <c r="J671" s="11"/>
      <c r="K671" s="12"/>
      <c r="L671" s="1"/>
      <c r="M671" s="7"/>
    </row>
    <row r="672" spans="1:13" s="4" customFormat="1" ht="12" x14ac:dyDescent="0.25">
      <c r="A672" s="1"/>
      <c r="B672" s="1"/>
      <c r="C672" s="9"/>
      <c r="D672" s="1"/>
      <c r="E672" s="1"/>
      <c r="F672" s="10"/>
      <c r="G672" s="11"/>
      <c r="H672" s="12"/>
      <c r="I672" s="13"/>
      <c r="J672" s="11"/>
      <c r="K672" s="12"/>
      <c r="L672" s="1"/>
      <c r="M672" s="7"/>
    </row>
    <row r="673" spans="1:13" s="4" customFormat="1" ht="12" x14ac:dyDescent="0.25">
      <c r="A673" s="1"/>
      <c r="B673" s="1"/>
      <c r="C673" s="9"/>
      <c r="D673" s="1"/>
      <c r="E673" s="1"/>
      <c r="F673" s="10"/>
      <c r="G673" s="11"/>
      <c r="H673" s="12"/>
      <c r="I673" s="13"/>
      <c r="J673" s="11"/>
      <c r="K673" s="12"/>
      <c r="L673" s="1"/>
      <c r="M673" s="7"/>
    </row>
    <row r="674" spans="1:13" s="4" customFormat="1" ht="12" x14ac:dyDescent="0.25">
      <c r="A674" s="1"/>
      <c r="B674" s="1"/>
      <c r="C674" s="9"/>
      <c r="D674" s="1"/>
      <c r="E674" s="1"/>
      <c r="F674" s="10"/>
      <c r="G674" s="11"/>
      <c r="H674" s="12"/>
      <c r="I674" s="13"/>
      <c r="J674" s="11"/>
      <c r="K674" s="12"/>
      <c r="L674" s="1"/>
      <c r="M674" s="7"/>
    </row>
    <row r="675" spans="1:13" s="4" customFormat="1" ht="12" x14ac:dyDescent="0.25">
      <c r="A675" s="1"/>
      <c r="B675" s="1"/>
      <c r="C675" s="9"/>
      <c r="D675" s="1"/>
      <c r="E675" s="1"/>
      <c r="F675" s="10"/>
      <c r="G675" s="11"/>
      <c r="H675" s="12"/>
      <c r="I675" s="13"/>
      <c r="J675" s="11"/>
      <c r="K675" s="12"/>
      <c r="L675" s="1"/>
      <c r="M675" s="7"/>
    </row>
    <row r="676" spans="1:13" s="4" customFormat="1" ht="12" x14ac:dyDescent="0.25">
      <c r="A676" s="1"/>
      <c r="B676" s="1"/>
      <c r="C676" s="9"/>
      <c r="D676" s="1"/>
      <c r="E676" s="1"/>
      <c r="F676" s="10"/>
      <c r="G676" s="11"/>
      <c r="H676" s="12"/>
      <c r="I676" s="13"/>
      <c r="J676" s="11"/>
      <c r="K676" s="12"/>
      <c r="L676" s="1"/>
      <c r="M676" s="7"/>
    </row>
    <row r="677" spans="1:13" s="4" customFormat="1" ht="12" x14ac:dyDescent="0.25">
      <c r="A677" s="1"/>
      <c r="B677" s="1"/>
      <c r="C677" s="9"/>
      <c r="D677" s="1"/>
      <c r="E677" s="1"/>
      <c r="F677" s="10"/>
      <c r="G677" s="11"/>
      <c r="H677" s="12"/>
      <c r="I677" s="13"/>
      <c r="J677" s="11"/>
      <c r="K677" s="12"/>
      <c r="L677" s="1"/>
      <c r="M677" s="7"/>
    </row>
    <row r="678" spans="1:13" s="4" customFormat="1" ht="12" x14ac:dyDescent="0.25">
      <c r="A678" s="1"/>
      <c r="B678" s="1"/>
      <c r="C678" s="9"/>
      <c r="D678" s="1"/>
      <c r="E678" s="1"/>
      <c r="F678" s="10"/>
      <c r="G678" s="11"/>
      <c r="H678" s="12"/>
      <c r="I678" s="13"/>
      <c r="J678" s="11"/>
      <c r="K678" s="12"/>
      <c r="L678" s="1"/>
      <c r="M678" s="7"/>
    </row>
    <row r="679" spans="1:13" s="4" customFormat="1" ht="12" x14ac:dyDescent="0.25">
      <c r="A679" s="1"/>
      <c r="B679" s="1"/>
      <c r="C679" s="9"/>
      <c r="D679" s="1"/>
      <c r="E679" s="1"/>
      <c r="F679" s="10"/>
      <c r="G679" s="11"/>
      <c r="H679" s="12"/>
      <c r="I679" s="13"/>
      <c r="J679" s="11"/>
      <c r="K679" s="12"/>
      <c r="L679" s="1"/>
      <c r="M679" s="7"/>
    </row>
    <row r="680" spans="1:13" s="4" customFormat="1" ht="12" x14ac:dyDescent="0.25">
      <c r="A680" s="1"/>
      <c r="B680" s="1"/>
      <c r="C680" s="9"/>
      <c r="D680" s="1"/>
      <c r="E680" s="1"/>
      <c r="F680" s="10"/>
      <c r="G680" s="11"/>
      <c r="H680" s="12"/>
      <c r="I680" s="13"/>
      <c r="J680" s="11"/>
      <c r="K680" s="12"/>
      <c r="L680" s="1"/>
      <c r="M680" s="7"/>
    </row>
    <row r="681" spans="1:13" s="4" customFormat="1" ht="12" x14ac:dyDescent="0.25">
      <c r="A681" s="1"/>
      <c r="B681" s="1"/>
      <c r="C681" s="9"/>
      <c r="D681" s="1"/>
      <c r="E681" s="1"/>
      <c r="F681" s="10"/>
      <c r="G681" s="11"/>
      <c r="H681" s="12"/>
      <c r="I681" s="13"/>
      <c r="J681" s="11"/>
      <c r="K681" s="12"/>
      <c r="L681" s="1"/>
      <c r="M681" s="7"/>
    </row>
    <row r="682" spans="1:13" s="4" customFormat="1" ht="12" x14ac:dyDescent="0.25">
      <c r="A682" s="1"/>
      <c r="B682" s="1"/>
      <c r="C682" s="9"/>
      <c r="D682" s="1"/>
      <c r="E682" s="1"/>
      <c r="F682" s="10"/>
      <c r="G682" s="11"/>
      <c r="H682" s="12"/>
      <c r="I682" s="13"/>
      <c r="J682" s="11"/>
      <c r="K682" s="12"/>
      <c r="L682" s="1"/>
      <c r="M682" s="7"/>
    </row>
    <row r="683" spans="1:13" s="4" customFormat="1" ht="12" x14ac:dyDescent="0.25">
      <c r="A683" s="1"/>
      <c r="B683" s="1"/>
      <c r="C683" s="9"/>
      <c r="D683" s="1"/>
      <c r="E683" s="1"/>
      <c r="F683" s="10"/>
      <c r="G683" s="11"/>
      <c r="H683" s="12"/>
      <c r="I683" s="13"/>
      <c r="J683" s="11"/>
      <c r="K683" s="12"/>
      <c r="L683" s="1"/>
      <c r="M683" s="7"/>
    </row>
    <row r="684" spans="1:13" s="4" customFormat="1" ht="12" x14ac:dyDescent="0.25">
      <c r="A684" s="1"/>
      <c r="B684" s="1"/>
      <c r="C684" s="9"/>
      <c r="D684" s="1"/>
      <c r="E684" s="1"/>
      <c r="F684" s="10"/>
      <c r="G684" s="11"/>
      <c r="H684" s="12"/>
      <c r="I684" s="13"/>
      <c r="J684" s="11"/>
      <c r="K684" s="12"/>
      <c r="L684" s="1"/>
      <c r="M684" s="7"/>
    </row>
    <row r="685" spans="1:13" s="4" customFormat="1" ht="12" x14ac:dyDescent="0.25">
      <c r="A685" s="1"/>
      <c r="B685" s="1"/>
      <c r="C685" s="9"/>
      <c r="D685" s="1"/>
      <c r="E685" s="1"/>
      <c r="F685" s="10"/>
      <c r="G685" s="11"/>
      <c r="H685" s="12"/>
      <c r="I685" s="13"/>
      <c r="J685" s="11"/>
      <c r="K685" s="12"/>
      <c r="L685" s="1"/>
      <c r="M685" s="7"/>
    </row>
    <row r="686" spans="1:13" s="4" customFormat="1" ht="12" x14ac:dyDescent="0.25">
      <c r="A686" s="1"/>
      <c r="B686" s="1"/>
      <c r="C686" s="9"/>
      <c r="D686" s="1"/>
      <c r="E686" s="1"/>
      <c r="F686" s="10"/>
      <c r="G686" s="11"/>
      <c r="H686" s="12"/>
      <c r="I686" s="13"/>
      <c r="J686" s="11"/>
      <c r="K686" s="12"/>
      <c r="L686" s="1"/>
      <c r="M686" s="7"/>
    </row>
    <row r="687" spans="1:13" s="4" customFormat="1" ht="12" x14ac:dyDescent="0.25">
      <c r="A687" s="1"/>
      <c r="B687" s="1"/>
      <c r="C687" s="9"/>
      <c r="D687" s="1"/>
      <c r="E687" s="1"/>
      <c r="F687" s="10"/>
      <c r="G687" s="11"/>
      <c r="H687" s="12"/>
      <c r="I687" s="13"/>
      <c r="J687" s="11"/>
      <c r="K687" s="12"/>
      <c r="L687" s="1"/>
      <c r="M687" s="7"/>
    </row>
    <row r="688" spans="1:13" s="4" customFormat="1" ht="12" x14ac:dyDescent="0.25">
      <c r="A688" s="1"/>
      <c r="B688" s="1"/>
      <c r="C688" s="9"/>
      <c r="D688" s="1"/>
      <c r="E688" s="1"/>
      <c r="F688" s="10"/>
      <c r="G688" s="11"/>
      <c r="H688" s="12"/>
      <c r="I688" s="13"/>
      <c r="J688" s="11"/>
      <c r="K688" s="12"/>
      <c r="L688" s="1"/>
      <c r="M688" s="7"/>
    </row>
    <row r="689" spans="1:13" s="4" customFormat="1" ht="12" x14ac:dyDescent="0.25">
      <c r="A689" s="1"/>
      <c r="B689" s="1"/>
      <c r="C689" s="9"/>
      <c r="D689" s="1"/>
      <c r="E689" s="1"/>
      <c r="F689" s="10"/>
      <c r="G689" s="11"/>
      <c r="H689" s="12"/>
      <c r="I689" s="13"/>
      <c r="J689" s="11"/>
      <c r="K689" s="12"/>
      <c r="L689" s="1"/>
      <c r="M689" s="7"/>
    </row>
    <row r="690" spans="1:13" s="4" customFormat="1" ht="12" x14ac:dyDescent="0.25">
      <c r="A690" s="1"/>
      <c r="B690" s="1"/>
      <c r="C690" s="9"/>
      <c r="D690" s="1"/>
      <c r="E690" s="1"/>
      <c r="F690" s="10"/>
      <c r="G690" s="11"/>
      <c r="H690" s="12"/>
      <c r="I690" s="13"/>
      <c r="J690" s="11"/>
      <c r="K690" s="12"/>
      <c r="L690" s="1"/>
      <c r="M690" s="7"/>
    </row>
    <row r="691" spans="1:13" s="4" customFormat="1" ht="12" x14ac:dyDescent="0.25">
      <c r="A691" s="1"/>
      <c r="B691" s="1"/>
      <c r="C691" s="9"/>
      <c r="D691" s="1"/>
      <c r="E691" s="1"/>
      <c r="F691" s="10"/>
      <c r="G691" s="11"/>
      <c r="H691" s="12"/>
      <c r="I691" s="13"/>
      <c r="J691" s="11"/>
      <c r="K691" s="12"/>
      <c r="L691" s="1"/>
      <c r="M691" s="7"/>
    </row>
    <row r="692" spans="1:13" s="4" customFormat="1" ht="12" x14ac:dyDescent="0.25">
      <c r="A692" s="1"/>
      <c r="B692" s="1"/>
      <c r="C692" s="9"/>
      <c r="D692" s="1"/>
      <c r="E692" s="1"/>
      <c r="F692" s="10"/>
      <c r="G692" s="11"/>
      <c r="H692" s="12"/>
      <c r="I692" s="13"/>
      <c r="J692" s="11"/>
      <c r="K692" s="12"/>
      <c r="L692" s="1"/>
      <c r="M692" s="7"/>
    </row>
    <row r="693" spans="1:13" s="4" customFormat="1" ht="12" x14ac:dyDescent="0.25">
      <c r="A693" s="1"/>
      <c r="B693" s="1"/>
      <c r="C693" s="9"/>
      <c r="D693" s="1"/>
      <c r="E693" s="1"/>
      <c r="F693" s="10"/>
      <c r="G693" s="11"/>
      <c r="H693" s="12"/>
      <c r="I693" s="13"/>
      <c r="J693" s="11"/>
      <c r="K693" s="12"/>
      <c r="L693" s="1"/>
      <c r="M693" s="7"/>
    </row>
    <row r="694" spans="1:13" s="4" customFormat="1" ht="12" x14ac:dyDescent="0.25">
      <c r="A694" s="1"/>
      <c r="B694" s="1"/>
      <c r="C694" s="9"/>
      <c r="D694" s="1"/>
      <c r="E694" s="1"/>
      <c r="F694" s="10"/>
      <c r="G694" s="11"/>
      <c r="H694" s="12"/>
      <c r="I694" s="13"/>
      <c r="J694" s="11"/>
      <c r="K694" s="12"/>
      <c r="L694" s="1"/>
      <c r="M694" s="7"/>
    </row>
    <row r="695" spans="1:13" s="4" customFormat="1" ht="12" x14ac:dyDescent="0.25">
      <c r="A695" s="1"/>
      <c r="B695" s="1"/>
      <c r="C695" s="9"/>
      <c r="D695" s="1"/>
      <c r="E695" s="1"/>
      <c r="F695" s="10"/>
      <c r="G695" s="11"/>
      <c r="H695" s="12"/>
      <c r="I695" s="13"/>
      <c r="J695" s="11"/>
      <c r="K695" s="12"/>
      <c r="L695" s="1"/>
      <c r="M695" s="7"/>
    </row>
    <row r="696" spans="1:13" s="4" customFormat="1" ht="12" x14ac:dyDescent="0.25">
      <c r="A696" s="1"/>
      <c r="B696" s="1"/>
      <c r="C696" s="9"/>
      <c r="D696" s="1"/>
      <c r="E696" s="1"/>
      <c r="F696" s="10"/>
      <c r="G696" s="11"/>
      <c r="H696" s="12"/>
      <c r="I696" s="13"/>
      <c r="J696" s="11"/>
      <c r="K696" s="12"/>
      <c r="L696" s="1"/>
      <c r="M696" s="7"/>
    </row>
    <row r="697" spans="1:13" s="4" customFormat="1" ht="12" x14ac:dyDescent="0.25">
      <c r="A697" s="1"/>
      <c r="B697" s="1"/>
      <c r="C697" s="9"/>
      <c r="D697" s="1"/>
      <c r="E697" s="1"/>
      <c r="F697" s="10"/>
      <c r="G697" s="11"/>
      <c r="H697" s="12"/>
      <c r="I697" s="13"/>
      <c r="J697" s="11"/>
      <c r="K697" s="12"/>
      <c r="L697" s="1"/>
      <c r="M697" s="7"/>
    </row>
    <row r="698" spans="1:13" s="4" customFormat="1" ht="12" x14ac:dyDescent="0.25">
      <c r="A698" s="1"/>
      <c r="B698" s="1"/>
      <c r="C698" s="9"/>
      <c r="D698" s="1"/>
      <c r="E698" s="1"/>
      <c r="F698" s="10"/>
      <c r="G698" s="11"/>
      <c r="H698" s="12"/>
      <c r="I698" s="13"/>
      <c r="J698" s="11"/>
      <c r="K698" s="12"/>
      <c r="L698" s="1"/>
      <c r="M698" s="7"/>
    </row>
    <row r="699" spans="1:13" s="4" customFormat="1" ht="12" x14ac:dyDescent="0.25">
      <c r="A699" s="1"/>
      <c r="B699" s="1"/>
      <c r="C699" s="9"/>
      <c r="D699" s="1"/>
      <c r="E699" s="1"/>
      <c r="F699" s="10"/>
      <c r="G699" s="11"/>
      <c r="H699" s="12"/>
      <c r="I699" s="13"/>
      <c r="J699" s="11"/>
      <c r="K699" s="12"/>
      <c r="L699" s="1"/>
      <c r="M699" s="7"/>
    </row>
    <row r="700" spans="1:13" s="4" customFormat="1" ht="12" x14ac:dyDescent="0.25">
      <c r="A700" s="1"/>
      <c r="B700" s="1"/>
      <c r="C700" s="9"/>
      <c r="D700" s="1"/>
      <c r="E700" s="1"/>
      <c r="F700" s="10"/>
      <c r="G700" s="11"/>
      <c r="H700" s="12"/>
      <c r="I700" s="13"/>
      <c r="J700" s="11"/>
      <c r="K700" s="12"/>
      <c r="L700" s="1"/>
      <c r="M700" s="7"/>
    </row>
    <row r="701" spans="1:13" s="4" customFormat="1" ht="12" x14ac:dyDescent="0.25">
      <c r="A701" s="1"/>
      <c r="B701" s="1"/>
      <c r="C701" s="9"/>
      <c r="D701" s="1"/>
      <c r="E701" s="1"/>
      <c r="F701" s="10"/>
      <c r="G701" s="11"/>
      <c r="H701" s="12"/>
      <c r="I701" s="13"/>
      <c r="J701" s="11"/>
      <c r="K701" s="12"/>
      <c r="L701" s="1"/>
      <c r="M701" s="7"/>
    </row>
    <row r="702" spans="1:13" s="4" customFormat="1" ht="12" x14ac:dyDescent="0.25">
      <c r="A702" s="1"/>
      <c r="B702" s="1"/>
      <c r="C702" s="9"/>
      <c r="D702" s="1"/>
      <c r="E702" s="1"/>
      <c r="F702" s="10"/>
      <c r="G702" s="11"/>
      <c r="H702" s="12"/>
      <c r="I702" s="13"/>
      <c r="J702" s="11"/>
      <c r="K702" s="12"/>
      <c r="L702" s="1"/>
      <c r="M702" s="7"/>
    </row>
    <row r="703" spans="1:13" s="4" customFormat="1" ht="12" x14ac:dyDescent="0.25">
      <c r="A703" s="1"/>
      <c r="B703" s="1"/>
      <c r="C703" s="9"/>
      <c r="D703" s="1"/>
      <c r="E703" s="1"/>
      <c r="F703" s="10"/>
      <c r="G703" s="11"/>
      <c r="H703" s="12"/>
      <c r="I703" s="13"/>
      <c r="J703" s="11"/>
      <c r="K703" s="12"/>
      <c r="L703" s="1"/>
      <c r="M703" s="7"/>
    </row>
    <row r="704" spans="1:13" s="4" customFormat="1" ht="12" x14ac:dyDescent="0.25">
      <c r="A704" s="1"/>
      <c r="B704" s="1"/>
      <c r="C704" s="9"/>
      <c r="D704" s="1"/>
      <c r="E704" s="1"/>
      <c r="F704" s="10"/>
      <c r="G704" s="11"/>
      <c r="H704" s="12"/>
      <c r="I704" s="13"/>
      <c r="J704" s="11"/>
      <c r="K704" s="12"/>
      <c r="L704" s="1"/>
      <c r="M704" s="7"/>
    </row>
    <row r="705" spans="1:13" s="4" customFormat="1" ht="12" x14ac:dyDescent="0.25">
      <c r="A705" s="1"/>
      <c r="B705" s="1"/>
      <c r="C705" s="9"/>
      <c r="D705" s="1"/>
      <c r="E705" s="1"/>
      <c r="F705" s="10"/>
      <c r="G705" s="11"/>
      <c r="H705" s="12"/>
      <c r="I705" s="13"/>
      <c r="J705" s="11"/>
      <c r="K705" s="12"/>
      <c r="L705" s="1"/>
      <c r="M705" s="7"/>
    </row>
    <row r="706" spans="1:13" s="4" customFormat="1" ht="12" x14ac:dyDescent="0.25">
      <c r="A706" s="1"/>
      <c r="B706" s="1"/>
      <c r="C706" s="9"/>
      <c r="D706" s="1"/>
      <c r="E706" s="1"/>
      <c r="F706" s="10"/>
      <c r="G706" s="11"/>
      <c r="H706" s="12"/>
      <c r="I706" s="13"/>
      <c r="J706" s="11"/>
      <c r="K706" s="12"/>
      <c r="L706" s="1"/>
      <c r="M706" s="7"/>
    </row>
    <row r="707" spans="1:13" s="4" customFormat="1" ht="12" x14ac:dyDescent="0.25">
      <c r="A707" s="1"/>
      <c r="B707" s="1"/>
      <c r="C707" s="9"/>
      <c r="D707" s="1"/>
      <c r="E707" s="1"/>
      <c r="F707" s="10"/>
      <c r="G707" s="11"/>
      <c r="H707" s="12"/>
      <c r="I707" s="13"/>
      <c r="J707" s="11"/>
      <c r="K707" s="12"/>
      <c r="L707" s="1"/>
      <c r="M707" s="7"/>
    </row>
    <row r="708" spans="1:13" s="4" customFormat="1" ht="12" x14ac:dyDescent="0.25">
      <c r="A708" s="1"/>
      <c r="B708" s="1"/>
      <c r="C708" s="9"/>
      <c r="D708" s="1"/>
      <c r="E708" s="1"/>
      <c r="F708" s="10"/>
      <c r="G708" s="11"/>
      <c r="H708" s="12"/>
      <c r="I708" s="13"/>
      <c r="J708" s="11"/>
      <c r="K708" s="12"/>
      <c r="L708" s="1"/>
      <c r="M708" s="7"/>
    </row>
    <row r="709" spans="1:13" s="4" customFormat="1" ht="12" x14ac:dyDescent="0.25">
      <c r="A709" s="1"/>
      <c r="B709" s="1"/>
      <c r="C709" s="9"/>
      <c r="D709" s="1"/>
      <c r="E709" s="1"/>
      <c r="F709" s="10"/>
      <c r="G709" s="11"/>
      <c r="H709" s="12"/>
      <c r="I709" s="13"/>
      <c r="J709" s="11"/>
      <c r="K709" s="12"/>
      <c r="L709" s="1"/>
      <c r="M709" s="7"/>
    </row>
    <row r="710" spans="1:13" s="4" customFormat="1" ht="12" x14ac:dyDescent="0.25">
      <c r="A710" s="1"/>
      <c r="B710" s="1"/>
      <c r="C710" s="9"/>
      <c r="D710" s="1"/>
      <c r="E710" s="1"/>
      <c r="F710" s="10"/>
      <c r="G710" s="11"/>
      <c r="H710" s="12"/>
      <c r="I710" s="13"/>
      <c r="J710" s="11"/>
      <c r="K710" s="12"/>
      <c r="L710" s="1"/>
      <c r="M710" s="7"/>
    </row>
    <row r="711" spans="1:13" s="4" customFormat="1" ht="12" x14ac:dyDescent="0.25">
      <c r="A711" s="1"/>
      <c r="B711" s="1"/>
      <c r="C711" s="9"/>
      <c r="D711" s="1"/>
      <c r="E711" s="1"/>
      <c r="F711" s="10"/>
      <c r="G711" s="11"/>
      <c r="H711" s="12"/>
      <c r="I711" s="13"/>
      <c r="J711" s="11"/>
      <c r="K711" s="12"/>
      <c r="L711" s="1"/>
      <c r="M711" s="7"/>
    </row>
    <row r="712" spans="1:13" s="4" customFormat="1" ht="12" x14ac:dyDescent="0.25">
      <c r="A712" s="1"/>
      <c r="B712" s="1"/>
      <c r="C712" s="9"/>
      <c r="D712" s="1"/>
      <c r="E712" s="1"/>
      <c r="F712" s="10"/>
      <c r="G712" s="11"/>
      <c r="H712" s="12"/>
      <c r="I712" s="13"/>
      <c r="J712" s="11"/>
      <c r="K712" s="12"/>
      <c r="L712" s="1"/>
      <c r="M712" s="7"/>
    </row>
    <row r="713" spans="1:13" s="4" customFormat="1" ht="12" x14ac:dyDescent="0.25">
      <c r="A713" s="1"/>
      <c r="B713" s="1"/>
      <c r="C713" s="9"/>
      <c r="D713" s="1"/>
      <c r="E713" s="1"/>
      <c r="F713" s="10"/>
      <c r="G713" s="11"/>
      <c r="H713" s="12"/>
      <c r="I713" s="13"/>
      <c r="J713" s="11"/>
      <c r="K713" s="12"/>
      <c r="L713" s="1"/>
      <c r="M713" s="7"/>
    </row>
    <row r="714" spans="1:13" s="4" customFormat="1" ht="12" x14ac:dyDescent="0.25">
      <c r="A714" s="1"/>
      <c r="B714" s="1"/>
      <c r="C714" s="9"/>
      <c r="D714" s="1"/>
      <c r="E714" s="1"/>
      <c r="F714" s="10"/>
      <c r="G714" s="11"/>
      <c r="H714" s="12"/>
      <c r="I714" s="13"/>
      <c r="J714" s="11"/>
      <c r="K714" s="12"/>
      <c r="L714" s="1"/>
      <c r="M714" s="7"/>
    </row>
    <row r="715" spans="1:13" s="4" customFormat="1" ht="12" x14ac:dyDescent="0.25">
      <c r="A715" s="1"/>
      <c r="B715" s="1"/>
      <c r="C715" s="9"/>
      <c r="D715" s="1"/>
      <c r="E715" s="1"/>
      <c r="F715" s="10"/>
      <c r="G715" s="11"/>
      <c r="H715" s="12"/>
      <c r="I715" s="13"/>
      <c r="J715" s="11"/>
      <c r="K715" s="12"/>
      <c r="L715" s="1"/>
      <c r="M715" s="7"/>
    </row>
    <row r="716" spans="1:13" s="4" customFormat="1" ht="12" x14ac:dyDescent="0.25">
      <c r="A716" s="1"/>
      <c r="B716" s="1"/>
      <c r="C716" s="9"/>
      <c r="D716" s="1"/>
      <c r="E716" s="1"/>
      <c r="F716" s="10"/>
      <c r="G716" s="11"/>
      <c r="H716" s="12"/>
      <c r="I716" s="13"/>
      <c r="J716" s="11"/>
      <c r="K716" s="12"/>
      <c r="L716" s="1"/>
      <c r="M716" s="7"/>
    </row>
    <row r="717" spans="1:13" s="4" customFormat="1" ht="12" x14ac:dyDescent="0.25">
      <c r="A717" s="1"/>
      <c r="B717" s="1"/>
      <c r="C717" s="9"/>
      <c r="D717" s="1"/>
      <c r="E717" s="1"/>
      <c r="F717" s="10"/>
      <c r="G717" s="11"/>
      <c r="H717" s="12"/>
      <c r="I717" s="13"/>
      <c r="J717" s="11"/>
      <c r="K717" s="12"/>
      <c r="L717" s="1"/>
      <c r="M717" s="7"/>
    </row>
    <row r="718" spans="1:13" s="4" customFormat="1" ht="12" x14ac:dyDescent="0.25">
      <c r="A718" s="1"/>
      <c r="B718" s="1"/>
      <c r="C718" s="9"/>
      <c r="D718" s="1"/>
      <c r="E718" s="1"/>
      <c r="F718" s="10"/>
      <c r="G718" s="11"/>
      <c r="H718" s="12"/>
      <c r="I718" s="13"/>
      <c r="J718" s="11"/>
      <c r="K718" s="12"/>
      <c r="L718" s="1"/>
      <c r="M718" s="7"/>
    </row>
    <row r="719" spans="1:13" s="4" customFormat="1" ht="12" x14ac:dyDescent="0.25">
      <c r="A719" s="1"/>
      <c r="B719" s="1"/>
      <c r="C719" s="9"/>
      <c r="D719" s="1"/>
      <c r="E719" s="1"/>
      <c r="F719" s="10"/>
      <c r="G719" s="11"/>
      <c r="H719" s="12"/>
      <c r="I719" s="13"/>
      <c r="J719" s="11"/>
      <c r="K719" s="12"/>
      <c r="L719" s="1"/>
      <c r="M719" s="7"/>
    </row>
    <row r="720" spans="1:13" s="4" customFormat="1" ht="12" x14ac:dyDescent="0.25">
      <c r="A720" s="1"/>
      <c r="B720" s="1"/>
      <c r="C720" s="9"/>
      <c r="D720" s="1"/>
      <c r="E720" s="1"/>
      <c r="F720" s="10"/>
      <c r="G720" s="11"/>
      <c r="H720" s="12"/>
      <c r="I720" s="13"/>
      <c r="J720" s="11"/>
      <c r="K720" s="12"/>
      <c r="L720" s="1"/>
      <c r="M720" s="7"/>
    </row>
    <row r="721" spans="1:13" s="4" customFormat="1" ht="12" x14ac:dyDescent="0.25">
      <c r="A721" s="1"/>
      <c r="B721" s="1"/>
      <c r="C721" s="9"/>
      <c r="D721" s="1"/>
      <c r="E721" s="1"/>
      <c r="F721" s="10"/>
      <c r="G721" s="11"/>
      <c r="H721" s="12"/>
      <c r="I721" s="13"/>
      <c r="J721" s="11"/>
      <c r="K721" s="12"/>
      <c r="L721" s="1"/>
      <c r="M721" s="7"/>
    </row>
    <row r="722" spans="1:13" s="4" customFormat="1" ht="12" x14ac:dyDescent="0.25">
      <c r="A722" s="1"/>
      <c r="B722" s="1"/>
      <c r="C722" s="9"/>
      <c r="D722" s="1"/>
      <c r="E722" s="1"/>
      <c r="F722" s="10"/>
      <c r="G722" s="11"/>
      <c r="H722" s="12"/>
      <c r="I722" s="13"/>
      <c r="J722" s="11"/>
      <c r="K722" s="12"/>
      <c r="L722" s="1"/>
      <c r="M722" s="7"/>
    </row>
    <row r="723" spans="1:13" s="4" customFormat="1" ht="12" x14ac:dyDescent="0.25">
      <c r="A723" s="1"/>
      <c r="B723" s="1"/>
      <c r="C723" s="9"/>
      <c r="D723" s="1"/>
      <c r="E723" s="1"/>
      <c r="F723" s="10"/>
      <c r="G723" s="11"/>
      <c r="H723" s="12"/>
      <c r="I723" s="13"/>
      <c r="J723" s="11"/>
      <c r="K723" s="12"/>
      <c r="L723" s="1"/>
      <c r="M723" s="7"/>
    </row>
    <row r="724" spans="1:13" s="4" customFormat="1" ht="12" x14ac:dyDescent="0.25">
      <c r="A724" s="1"/>
      <c r="B724" s="1"/>
      <c r="C724" s="9"/>
      <c r="D724" s="1"/>
      <c r="E724" s="1"/>
      <c r="F724" s="10"/>
      <c r="G724" s="11"/>
      <c r="H724" s="12"/>
      <c r="I724" s="13"/>
      <c r="J724" s="11"/>
      <c r="K724" s="12"/>
      <c r="L724" s="1"/>
      <c r="M724" s="7"/>
    </row>
    <row r="725" spans="1:13" s="4" customFormat="1" ht="12" x14ac:dyDescent="0.25">
      <c r="A725" s="1"/>
      <c r="B725" s="1"/>
      <c r="C725" s="9"/>
      <c r="D725" s="1"/>
      <c r="E725" s="1"/>
      <c r="F725" s="10"/>
      <c r="G725" s="11"/>
      <c r="H725" s="12"/>
      <c r="I725" s="13"/>
      <c r="J725" s="11"/>
      <c r="K725" s="12"/>
      <c r="L725" s="1"/>
      <c r="M725" s="7"/>
    </row>
    <row r="726" spans="1:13" s="4" customFormat="1" ht="12" x14ac:dyDescent="0.25">
      <c r="A726" s="1"/>
      <c r="B726" s="1"/>
      <c r="C726" s="9"/>
      <c r="D726" s="1"/>
      <c r="E726" s="1"/>
      <c r="F726" s="10"/>
      <c r="G726" s="11"/>
      <c r="H726" s="12"/>
      <c r="I726" s="13"/>
      <c r="J726" s="11"/>
      <c r="K726" s="12"/>
      <c r="L726" s="1"/>
      <c r="M726" s="7"/>
    </row>
    <row r="727" spans="1:13" s="4" customFormat="1" ht="12" x14ac:dyDescent="0.25">
      <c r="A727" s="1"/>
      <c r="B727" s="1"/>
      <c r="C727" s="9"/>
      <c r="D727" s="1"/>
      <c r="E727" s="1"/>
      <c r="F727" s="10"/>
      <c r="G727" s="11"/>
      <c r="H727" s="12"/>
      <c r="I727" s="13"/>
      <c r="J727" s="11"/>
      <c r="K727" s="12"/>
      <c r="L727" s="1"/>
      <c r="M727" s="7"/>
    </row>
    <row r="728" spans="1:13" s="4" customFormat="1" ht="12" x14ac:dyDescent="0.25">
      <c r="A728" s="1"/>
      <c r="B728" s="1"/>
      <c r="C728" s="9"/>
      <c r="D728" s="1"/>
      <c r="E728" s="1"/>
      <c r="F728" s="10"/>
      <c r="G728" s="11"/>
      <c r="H728" s="12"/>
      <c r="I728" s="13"/>
      <c r="J728" s="11"/>
      <c r="K728" s="12"/>
      <c r="L728" s="1"/>
      <c r="M728" s="7"/>
    </row>
    <row r="729" spans="1:13" s="4" customFormat="1" ht="12" x14ac:dyDescent="0.25">
      <c r="A729" s="1"/>
      <c r="B729" s="1"/>
      <c r="C729" s="9"/>
      <c r="D729" s="1"/>
      <c r="E729" s="1"/>
      <c r="F729" s="10"/>
      <c r="G729" s="11"/>
      <c r="H729" s="12"/>
      <c r="I729" s="13"/>
      <c r="J729" s="11"/>
      <c r="K729" s="12"/>
      <c r="L729" s="1"/>
      <c r="M729" s="7"/>
    </row>
    <row r="730" spans="1:13" s="4" customFormat="1" ht="12" x14ac:dyDescent="0.25">
      <c r="A730" s="1"/>
      <c r="B730" s="1"/>
      <c r="C730" s="9"/>
      <c r="D730" s="1"/>
      <c r="E730" s="1"/>
      <c r="F730" s="10"/>
      <c r="G730" s="11"/>
      <c r="H730" s="12"/>
      <c r="I730" s="13"/>
      <c r="J730" s="11"/>
      <c r="K730" s="12"/>
      <c r="L730" s="1"/>
      <c r="M730" s="7"/>
    </row>
    <row r="731" spans="1:13" s="4" customFormat="1" ht="12" x14ac:dyDescent="0.25">
      <c r="A731" s="1"/>
      <c r="B731" s="1"/>
      <c r="C731" s="9"/>
      <c r="D731" s="1"/>
      <c r="E731" s="1"/>
      <c r="F731" s="10"/>
      <c r="G731" s="11"/>
      <c r="H731" s="12"/>
      <c r="I731" s="13"/>
      <c r="J731" s="11"/>
      <c r="K731" s="12"/>
      <c r="L731" s="1"/>
      <c r="M731" s="7"/>
    </row>
    <row r="732" spans="1:13" s="4" customFormat="1" ht="12" x14ac:dyDescent="0.25">
      <c r="A732" s="1"/>
      <c r="B732" s="1"/>
      <c r="C732" s="9"/>
      <c r="D732" s="1"/>
      <c r="E732" s="1"/>
      <c r="F732" s="10"/>
      <c r="G732" s="11"/>
      <c r="H732" s="12"/>
      <c r="I732" s="13"/>
      <c r="J732" s="11"/>
      <c r="K732" s="12"/>
      <c r="L732" s="1"/>
      <c r="M732" s="7"/>
    </row>
    <row r="733" spans="1:13" s="4" customFormat="1" ht="12" x14ac:dyDescent="0.25">
      <c r="A733" s="1"/>
      <c r="B733" s="1"/>
      <c r="C733" s="9"/>
      <c r="D733" s="1"/>
      <c r="E733" s="1"/>
      <c r="F733" s="10"/>
      <c r="G733" s="11"/>
      <c r="H733" s="12"/>
      <c r="I733" s="13"/>
      <c r="J733" s="11"/>
      <c r="K733" s="12"/>
      <c r="L733" s="1"/>
      <c r="M733" s="7"/>
    </row>
    <row r="734" spans="1:13" s="4" customFormat="1" ht="12" x14ac:dyDescent="0.25">
      <c r="A734" s="1"/>
      <c r="B734" s="1"/>
      <c r="C734" s="9"/>
      <c r="D734" s="1"/>
      <c r="E734" s="1"/>
      <c r="F734" s="10"/>
      <c r="G734" s="11"/>
      <c r="H734" s="12"/>
      <c r="I734" s="13"/>
      <c r="J734" s="11"/>
      <c r="K734" s="12"/>
      <c r="L734" s="1"/>
      <c r="M734" s="7"/>
    </row>
    <row r="735" spans="1:13" s="4" customFormat="1" ht="12" x14ac:dyDescent="0.25">
      <c r="A735" s="1"/>
      <c r="B735" s="1"/>
      <c r="C735" s="9"/>
      <c r="D735" s="1"/>
      <c r="E735" s="1"/>
      <c r="F735" s="10"/>
      <c r="G735" s="11"/>
      <c r="H735" s="12"/>
      <c r="I735" s="13"/>
      <c r="J735" s="11"/>
      <c r="K735" s="12"/>
      <c r="L735" s="1"/>
      <c r="M735" s="7"/>
    </row>
    <row r="736" spans="1:13" s="4" customFormat="1" ht="12" x14ac:dyDescent="0.25">
      <c r="A736" s="1"/>
      <c r="B736" s="1"/>
      <c r="C736" s="9"/>
      <c r="D736" s="1"/>
      <c r="E736" s="1"/>
      <c r="F736" s="10"/>
      <c r="G736" s="11"/>
      <c r="H736" s="12"/>
      <c r="I736" s="13"/>
      <c r="J736" s="11"/>
      <c r="K736" s="12"/>
      <c r="L736" s="1"/>
      <c r="M736" s="7"/>
    </row>
  </sheetData>
  <pageMargins left="0.98425196850393704" right="0.31496062992125984" top="0.35433070866141736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>
      <selection activeCell="I16" sqref="I16"/>
    </sheetView>
  </sheetViews>
  <sheetFormatPr defaultRowHeight="15" x14ac:dyDescent="0.25"/>
  <cols>
    <col min="1" max="1" width="7.28515625" customWidth="1"/>
    <col min="7" max="7" width="6.28515625" style="47" customWidth="1"/>
    <col min="8" max="8" width="38.28515625" customWidth="1"/>
  </cols>
  <sheetData>
    <row r="1" spans="2:8" ht="15.75" x14ac:dyDescent="0.25">
      <c r="F1" s="46" t="s">
        <v>0</v>
      </c>
    </row>
    <row r="2" spans="2:8" ht="15.75" x14ac:dyDescent="0.25">
      <c r="F2" s="46" t="s">
        <v>1</v>
      </c>
    </row>
    <row r="3" spans="2:8" x14ac:dyDescent="0.25">
      <c r="F3" s="48"/>
    </row>
    <row r="4" spans="2:8" ht="15.75" x14ac:dyDescent="0.25">
      <c r="F4" s="46" t="s">
        <v>2</v>
      </c>
    </row>
    <row r="6" spans="2:8" s="47" customFormat="1" ht="18.75" x14ac:dyDescent="0.25">
      <c r="B6"/>
      <c r="C6"/>
      <c r="D6"/>
      <c r="E6"/>
      <c r="F6" s="5" t="s">
        <v>28</v>
      </c>
      <c r="H6"/>
    </row>
    <row r="7" spans="2:8" ht="18.75" x14ac:dyDescent="0.25">
      <c r="F7" s="5" t="s">
        <v>33</v>
      </c>
    </row>
    <row r="8" spans="2:8" ht="18.75" x14ac:dyDescent="0.25">
      <c r="F8" s="5" t="s">
        <v>34</v>
      </c>
    </row>
    <row r="10" spans="2:8" s="47" customFormat="1" ht="18.75" x14ac:dyDescent="0.25">
      <c r="B10"/>
      <c r="C10"/>
      <c r="D10"/>
      <c r="E10"/>
      <c r="F10" s="5" t="s">
        <v>5</v>
      </c>
      <c r="H10"/>
    </row>
    <row r="11" spans="2:8" s="47" customFormat="1" ht="15.75" x14ac:dyDescent="0.25">
      <c r="B11"/>
      <c r="C11"/>
      <c r="D11"/>
      <c r="E11"/>
      <c r="F11" s="49"/>
      <c r="H11"/>
    </row>
    <row r="12" spans="2:8" s="47" customFormat="1" ht="15.75" x14ac:dyDescent="0.25">
      <c r="B12"/>
      <c r="C12"/>
      <c r="D12"/>
      <c r="E12"/>
      <c r="F12" s="49"/>
      <c r="H12"/>
    </row>
    <row r="13" spans="2:8" s="47" customFormat="1" ht="15.75" x14ac:dyDescent="0.25">
      <c r="B13" s="50"/>
      <c r="C13"/>
      <c r="D13"/>
      <c r="E13"/>
      <c r="F13" s="51"/>
      <c r="H13"/>
    </row>
    <row r="14" spans="2:8" ht="15.75" x14ac:dyDescent="0.25">
      <c r="B14" s="50"/>
    </row>
    <row r="15" spans="2:8" ht="18" customHeight="1" x14ac:dyDescent="0.25">
      <c r="B15" s="52" t="s">
        <v>6</v>
      </c>
      <c r="G15" s="53" t="s">
        <v>7</v>
      </c>
      <c r="H15" s="54" t="s">
        <v>8</v>
      </c>
    </row>
    <row r="16" spans="2:8" ht="18" customHeight="1" x14ac:dyDescent="0.25">
      <c r="B16" s="52"/>
      <c r="G16" s="53"/>
      <c r="H16" s="55" t="s">
        <v>9</v>
      </c>
    </row>
    <row r="17" spans="2:8" ht="18" customHeight="1" x14ac:dyDescent="0.25">
      <c r="B17" s="52" t="s">
        <v>10</v>
      </c>
      <c r="C17" s="52"/>
      <c r="G17" s="53" t="s">
        <v>7</v>
      </c>
      <c r="H17" s="54" t="s">
        <v>11</v>
      </c>
    </row>
    <row r="18" spans="2:8" ht="18" customHeight="1" x14ac:dyDescent="0.25">
      <c r="B18" s="52"/>
      <c r="G18" s="53"/>
      <c r="H18" s="55" t="s">
        <v>9</v>
      </c>
    </row>
    <row r="19" spans="2:8" ht="18" customHeight="1" x14ac:dyDescent="0.25">
      <c r="B19" s="52" t="s">
        <v>12</v>
      </c>
      <c r="G19" s="53" t="s">
        <v>7</v>
      </c>
      <c r="H19" s="54" t="s">
        <v>35</v>
      </c>
    </row>
    <row r="20" spans="2:8" ht="18" customHeight="1" x14ac:dyDescent="0.25">
      <c r="B20" s="52"/>
      <c r="G20" s="53"/>
      <c r="H20" s="56" t="s">
        <v>9</v>
      </c>
    </row>
    <row r="21" spans="2:8" ht="18" customHeight="1" x14ac:dyDescent="0.25">
      <c r="B21" s="51" t="s">
        <v>13</v>
      </c>
      <c r="C21" s="54"/>
      <c r="D21" s="54"/>
      <c r="E21" s="54"/>
      <c r="F21" s="54"/>
      <c r="G21" s="53" t="s">
        <v>7</v>
      </c>
      <c r="H21" s="54" t="s">
        <v>36</v>
      </c>
    </row>
    <row r="22" spans="2:8" ht="18" customHeight="1" x14ac:dyDescent="0.25">
      <c r="B22" s="52"/>
      <c r="G22" s="53"/>
      <c r="H22" s="55" t="s">
        <v>9</v>
      </c>
    </row>
    <row r="23" spans="2:8" ht="18" customHeight="1" x14ac:dyDescent="0.25">
      <c r="B23" s="52" t="s">
        <v>14</v>
      </c>
      <c r="G23" s="53" t="s">
        <v>7</v>
      </c>
      <c r="H23" s="54" t="s">
        <v>37</v>
      </c>
    </row>
    <row r="24" spans="2:8" ht="18" customHeight="1" x14ac:dyDescent="0.25">
      <c r="B24" s="52"/>
      <c r="G24" s="53"/>
      <c r="H24" s="55" t="s">
        <v>9</v>
      </c>
    </row>
    <row r="25" spans="2:8" ht="18" customHeight="1" x14ac:dyDescent="0.25">
      <c r="B25" s="52" t="s">
        <v>38</v>
      </c>
      <c r="G25" s="53" t="s">
        <v>7</v>
      </c>
      <c r="H25" s="58" t="s">
        <v>15</v>
      </c>
    </row>
    <row r="26" spans="2:8" ht="18" customHeight="1" x14ac:dyDescent="0.25">
      <c r="B26" s="52"/>
      <c r="G26" s="53"/>
      <c r="H26" s="55" t="s">
        <v>9</v>
      </c>
    </row>
    <row r="27" spans="2:8" ht="18" customHeight="1" x14ac:dyDescent="0.25">
      <c r="B27" s="52" t="s">
        <v>16</v>
      </c>
      <c r="G27" s="53" t="s">
        <v>7</v>
      </c>
      <c r="H27" s="54" t="s">
        <v>17</v>
      </c>
    </row>
    <row r="28" spans="2:8" ht="18" customHeight="1" x14ac:dyDescent="0.25">
      <c r="B28" s="52"/>
      <c r="G28" s="53"/>
      <c r="H28" s="55" t="s">
        <v>9</v>
      </c>
    </row>
    <row r="29" spans="2:8" ht="18" customHeight="1" x14ac:dyDescent="0.25">
      <c r="B29" s="51" t="s">
        <v>18</v>
      </c>
      <c r="G29" s="53" t="s">
        <v>7</v>
      </c>
      <c r="H29" s="54" t="s">
        <v>39</v>
      </c>
    </row>
    <row r="30" spans="2:8" ht="18" customHeight="1" x14ac:dyDescent="0.25">
      <c r="B30" s="51"/>
      <c r="G30" s="53"/>
      <c r="H30" s="55" t="s">
        <v>19</v>
      </c>
    </row>
    <row r="31" spans="2:8" ht="18" customHeight="1" x14ac:dyDescent="0.25">
      <c r="B31" s="52" t="s">
        <v>20</v>
      </c>
      <c r="G31" s="53" t="s">
        <v>7</v>
      </c>
      <c r="H31" s="57" t="s">
        <v>21</v>
      </c>
    </row>
    <row r="32" spans="2:8" ht="15.75" x14ac:dyDescent="0.25">
      <c r="B32" s="54"/>
      <c r="G32" s="53"/>
      <c r="H32" s="55" t="s">
        <v>9</v>
      </c>
    </row>
    <row r="33" spans="2:8" ht="15.75" x14ac:dyDescent="0.25">
      <c r="B33" s="54" t="s">
        <v>22</v>
      </c>
      <c r="G33" s="47" t="s">
        <v>7</v>
      </c>
      <c r="H33" s="59" t="s">
        <v>23</v>
      </c>
    </row>
    <row r="34" spans="2:8" ht="15.75" x14ac:dyDescent="0.25">
      <c r="B34" s="54"/>
      <c r="H34" s="55" t="s">
        <v>9</v>
      </c>
    </row>
    <row r="35" spans="2:8" ht="15.75" x14ac:dyDescent="0.25">
      <c r="B35" s="54"/>
      <c r="H35" s="59"/>
    </row>
    <row r="36" spans="2:8" ht="15.75" x14ac:dyDescent="0.25">
      <c r="B36" s="54"/>
      <c r="H36" s="59"/>
    </row>
    <row r="37" spans="2:8" ht="15.75" x14ac:dyDescent="0.25">
      <c r="D37" s="60"/>
      <c r="F37" s="28"/>
    </row>
    <row r="38" spans="2:8" ht="15.75" x14ac:dyDescent="0.25">
      <c r="B38" s="61" t="s">
        <v>24</v>
      </c>
      <c r="D38" s="60"/>
      <c r="F38" s="28"/>
      <c r="H38" s="62" t="s">
        <v>25</v>
      </c>
    </row>
    <row r="39" spans="2:8" ht="15.75" x14ac:dyDescent="0.25">
      <c r="D39" s="60"/>
      <c r="F39" s="28"/>
      <c r="H39" s="63"/>
    </row>
    <row r="40" spans="2:8" ht="15.75" x14ac:dyDescent="0.25">
      <c r="B40" s="61" t="s">
        <v>26</v>
      </c>
      <c r="D40" s="60"/>
      <c r="F40" s="28"/>
      <c r="H40" s="62" t="s">
        <v>40</v>
      </c>
    </row>
    <row r="41" spans="2:8" ht="15.75" x14ac:dyDescent="0.25">
      <c r="D41" s="60"/>
      <c r="F41" s="28"/>
      <c r="H41" s="63"/>
    </row>
    <row r="42" spans="2:8" ht="15.75" x14ac:dyDescent="0.25">
      <c r="B42" s="61"/>
      <c r="D42" s="60"/>
      <c r="F42" s="28"/>
      <c r="H42" s="62"/>
    </row>
    <row r="43" spans="2:8" ht="15.75" x14ac:dyDescent="0.25">
      <c r="D43" s="60"/>
      <c r="F43" s="28"/>
    </row>
    <row r="44" spans="2:8" ht="15.75" x14ac:dyDescent="0.25">
      <c r="D44" s="60"/>
      <c r="F44" s="28"/>
    </row>
    <row r="45" spans="2:8" ht="15.75" x14ac:dyDescent="0.25">
      <c r="D45" s="60"/>
      <c r="F45" s="28"/>
    </row>
    <row r="46" spans="2:8" ht="15.75" x14ac:dyDescent="0.25">
      <c r="F46" s="31"/>
    </row>
    <row r="47" spans="2:8" ht="15.75" x14ac:dyDescent="0.25">
      <c r="F47" s="31"/>
    </row>
    <row r="49" spans="2:8" ht="15.75" x14ac:dyDescent="0.25">
      <c r="F49" s="28" t="s">
        <v>4</v>
      </c>
    </row>
    <row r="50" spans="2:8" ht="15.75" x14ac:dyDescent="0.25">
      <c r="F50" s="28" t="s">
        <v>32</v>
      </c>
    </row>
    <row r="51" spans="2:8" s="47" customFormat="1" ht="15.75" x14ac:dyDescent="0.25">
      <c r="B51"/>
      <c r="C51"/>
      <c r="D51"/>
      <c r="E51"/>
      <c r="F51" s="31"/>
      <c r="H51"/>
    </row>
    <row r="52" spans="2:8" s="47" customFormat="1" ht="15.75" x14ac:dyDescent="0.25">
      <c r="B52"/>
      <c r="C52"/>
      <c r="D52"/>
      <c r="E52"/>
      <c r="F52" s="28" t="s">
        <v>31</v>
      </c>
      <c r="H52"/>
    </row>
  </sheetData>
  <printOptions horizontalCentered="1"/>
  <pageMargins left="0.31496062992125984" right="0" top="0.74803149606299213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69"/>
  <sheetViews>
    <sheetView zoomScaleNormal="100" workbookViewId="0">
      <selection activeCell="F66" sqref="F66"/>
    </sheetView>
  </sheetViews>
  <sheetFormatPr defaultColWidth="9.140625" defaultRowHeight="15" x14ac:dyDescent="0.25"/>
  <cols>
    <col min="1" max="1" width="4.7109375" style="67" customWidth="1"/>
    <col min="2" max="2" width="4.7109375" style="69" customWidth="1"/>
    <col min="3" max="3" width="16" style="73" customWidth="1"/>
    <col min="4" max="4" width="8.42578125" style="69" customWidth="1"/>
    <col min="5" max="5" width="3.7109375" style="66" customWidth="1"/>
    <col min="6" max="6" width="18.7109375" style="69" customWidth="1"/>
    <col min="7" max="7" width="7.7109375" style="69" customWidth="1"/>
    <col min="8" max="13" width="8.28515625" style="166" customWidth="1"/>
    <col min="14" max="14" width="8.7109375" style="166" customWidth="1"/>
    <col min="15" max="15" width="6.7109375" style="66" customWidth="1"/>
    <col min="16" max="16" width="5.140625" style="67" customWidth="1"/>
    <col min="17" max="17" width="5.140625" style="67" hidden="1" customWidth="1"/>
    <col min="18" max="18" width="23.140625" style="67" customWidth="1"/>
    <col min="19" max="19" width="3.7109375" style="67" customWidth="1"/>
    <col min="20" max="20" width="19.7109375" style="69" customWidth="1"/>
    <col min="21" max="16384" width="9.140625" style="69"/>
  </cols>
  <sheetData>
    <row r="1" spans="1:20" ht="15.75" x14ac:dyDescent="0.25">
      <c r="A1" s="65"/>
      <c r="B1" s="66"/>
      <c r="C1" s="66"/>
      <c r="D1" s="66"/>
      <c r="E1" s="67"/>
      <c r="F1" s="68"/>
      <c r="G1" s="68"/>
      <c r="H1" s="68"/>
      <c r="I1" s="68"/>
      <c r="J1" s="46" t="s">
        <v>0</v>
      </c>
      <c r="K1" s="68"/>
      <c r="L1" s="66"/>
      <c r="M1" s="66"/>
      <c r="N1" s="66"/>
      <c r="P1" s="66"/>
      <c r="Q1" s="66"/>
    </row>
    <row r="2" spans="1:20" ht="15.75" x14ac:dyDescent="0.25">
      <c r="A2" s="65"/>
      <c r="B2" s="66"/>
      <c r="C2" s="66"/>
      <c r="D2" s="66"/>
      <c r="E2" s="67"/>
      <c r="F2" s="68"/>
      <c r="G2" s="68"/>
      <c r="H2" s="68"/>
      <c r="I2" s="68"/>
      <c r="J2" s="46" t="s">
        <v>27</v>
      </c>
      <c r="K2" s="68"/>
      <c r="L2" s="66"/>
      <c r="M2" s="66"/>
      <c r="N2" s="66"/>
      <c r="P2" s="66"/>
      <c r="Q2" s="66"/>
    </row>
    <row r="3" spans="1:20" ht="15.75" x14ac:dyDescent="0.25">
      <c r="A3" s="65"/>
      <c r="B3" s="66"/>
      <c r="C3" s="66"/>
      <c r="D3" s="66"/>
      <c r="E3" s="67"/>
      <c r="F3" s="68"/>
      <c r="G3" s="68"/>
      <c r="H3" s="68"/>
      <c r="I3" s="68"/>
      <c r="J3" s="46" t="s">
        <v>2</v>
      </c>
      <c r="K3" s="68"/>
      <c r="L3" s="66"/>
      <c r="M3" s="66"/>
      <c r="N3" s="66"/>
      <c r="P3" s="66"/>
      <c r="Q3" s="66"/>
    </row>
    <row r="4" spans="1:20" ht="20.100000000000001" customHeight="1" x14ac:dyDescent="0.25">
      <c r="A4" s="65"/>
      <c r="B4" s="66"/>
      <c r="C4" s="66"/>
      <c r="D4" s="66"/>
      <c r="E4" s="67"/>
      <c r="F4" s="66"/>
      <c r="G4" s="66"/>
      <c r="H4" s="66"/>
      <c r="I4" s="66"/>
      <c r="J4" s="70"/>
      <c r="K4" s="66"/>
      <c r="L4" s="66"/>
      <c r="M4" s="66"/>
      <c r="N4" s="66"/>
      <c r="P4" s="66"/>
      <c r="Q4" s="66"/>
    </row>
    <row r="5" spans="1:20" ht="18.75" x14ac:dyDescent="0.25">
      <c r="A5" s="65"/>
      <c r="B5" s="66"/>
      <c r="C5" s="66"/>
      <c r="D5" s="66"/>
      <c r="E5" s="67"/>
      <c r="F5" s="71"/>
      <c r="G5" s="71"/>
      <c r="H5" s="71"/>
      <c r="I5" s="71"/>
      <c r="J5" s="72" t="s">
        <v>41</v>
      </c>
      <c r="K5" s="71"/>
      <c r="L5" s="66"/>
      <c r="M5" s="66"/>
      <c r="N5" s="66"/>
      <c r="P5" s="66"/>
      <c r="Q5" s="66"/>
    </row>
    <row r="6" spans="1:20" ht="18.75" x14ac:dyDescent="0.25">
      <c r="A6" s="65"/>
      <c r="B6" s="66"/>
      <c r="C6" s="66"/>
      <c r="D6" s="66"/>
      <c r="E6" s="67"/>
      <c r="F6" s="71"/>
      <c r="G6" s="71"/>
      <c r="H6" s="71"/>
      <c r="I6" s="71"/>
      <c r="J6" s="72" t="s">
        <v>33</v>
      </c>
      <c r="K6" s="71"/>
      <c r="L6" s="66"/>
      <c r="M6" s="66"/>
      <c r="N6" s="66"/>
      <c r="P6" s="66"/>
      <c r="Q6" s="66"/>
    </row>
    <row r="7" spans="1:20" ht="18.75" x14ac:dyDescent="0.25">
      <c r="A7" s="65"/>
      <c r="B7" s="66"/>
      <c r="C7" s="66"/>
      <c r="D7" s="66"/>
      <c r="E7" s="67"/>
      <c r="F7" s="71"/>
      <c r="G7" s="71"/>
      <c r="H7" s="71"/>
      <c r="I7" s="71"/>
      <c r="J7" s="72" t="s">
        <v>34</v>
      </c>
      <c r="K7" s="71"/>
      <c r="L7" s="66"/>
      <c r="M7" s="66"/>
      <c r="N7" s="66"/>
      <c r="P7" s="66"/>
      <c r="Q7" s="66"/>
    </row>
    <row r="8" spans="1:20" ht="24" customHeight="1" x14ac:dyDescent="0.25">
      <c r="A8" s="65"/>
      <c r="B8" s="66"/>
      <c r="C8" s="66"/>
      <c r="D8" s="66"/>
      <c r="E8" s="67"/>
      <c r="F8" s="71"/>
      <c r="G8" s="71"/>
      <c r="H8" s="71"/>
      <c r="I8" s="71"/>
      <c r="J8" s="5"/>
      <c r="K8" s="71"/>
      <c r="L8" s="66"/>
      <c r="M8" s="66"/>
      <c r="N8" s="66"/>
    </row>
    <row r="9" spans="1:20" ht="16.5" customHeight="1" x14ac:dyDescent="0.25">
      <c r="E9" s="67"/>
      <c r="F9" s="71"/>
      <c r="G9" s="71"/>
      <c r="H9" s="71"/>
      <c r="I9" s="71"/>
      <c r="J9" s="5" t="s">
        <v>3</v>
      </c>
      <c r="K9" s="71"/>
      <c r="L9" s="66"/>
      <c r="M9" s="66"/>
      <c r="N9" s="66"/>
    </row>
    <row r="10" spans="1:20" ht="18.75" customHeight="1" x14ac:dyDescent="0.25">
      <c r="E10" s="67"/>
      <c r="F10" s="71"/>
      <c r="G10" s="71"/>
      <c r="H10" s="71"/>
      <c r="I10" s="71"/>
      <c r="J10" s="5"/>
      <c r="K10" s="71"/>
      <c r="L10" s="66"/>
      <c r="M10" s="66"/>
      <c r="N10" s="66"/>
    </row>
    <row r="11" spans="1:20" ht="20.25" customHeight="1" x14ac:dyDescent="0.25">
      <c r="F11" s="74"/>
      <c r="G11" s="74"/>
      <c r="H11" s="74"/>
      <c r="I11" s="74"/>
      <c r="J11" s="75" t="s">
        <v>81</v>
      </c>
      <c r="K11" s="74"/>
      <c r="L11" s="66"/>
      <c r="M11" s="66"/>
      <c r="N11" s="66"/>
    </row>
    <row r="12" spans="1:20" s="80" customFormat="1" ht="15.75" x14ac:dyDescent="0.25">
      <c r="A12" s="78" t="s">
        <v>43</v>
      </c>
      <c r="B12" s="79"/>
      <c r="C12" s="79"/>
      <c r="D12" s="79"/>
      <c r="E12" s="79"/>
      <c r="H12" s="81"/>
      <c r="I12" s="81"/>
      <c r="J12" s="81"/>
      <c r="P12" s="68"/>
      <c r="Q12" s="68"/>
      <c r="R12" s="77" t="s">
        <v>31</v>
      </c>
      <c r="S12" s="82"/>
      <c r="T12" s="82"/>
    </row>
    <row r="13" spans="1:20" ht="9.75" customHeight="1" x14ac:dyDescent="0.25">
      <c r="A13" s="78"/>
      <c r="B13" s="78"/>
      <c r="C13" s="78"/>
      <c r="D13" s="78"/>
      <c r="H13" s="76"/>
      <c r="I13" s="76"/>
      <c r="J13" s="76"/>
      <c r="K13" s="76"/>
      <c r="L13" s="76"/>
      <c r="M13" s="76"/>
      <c r="N13" s="76"/>
      <c r="T13" s="77"/>
    </row>
    <row r="14" spans="1:20" ht="19.5" customHeight="1" x14ac:dyDescent="0.25">
      <c r="A14" s="83" t="s">
        <v>44</v>
      </c>
      <c r="B14" s="84" t="s">
        <v>45</v>
      </c>
      <c r="C14" s="85" t="s">
        <v>46</v>
      </c>
      <c r="D14" s="86" t="s">
        <v>47</v>
      </c>
      <c r="E14" s="87" t="s">
        <v>48</v>
      </c>
      <c r="F14" s="85" t="s">
        <v>49</v>
      </c>
      <c r="G14" s="88"/>
      <c r="H14" s="89" t="s">
        <v>50</v>
      </c>
      <c r="I14" s="90"/>
      <c r="J14" s="90"/>
      <c r="K14" s="90"/>
      <c r="L14" s="89" t="s">
        <v>51</v>
      </c>
      <c r="M14" s="90"/>
      <c r="N14" s="91"/>
      <c r="O14" s="92" t="s">
        <v>52</v>
      </c>
      <c r="P14" s="93" t="s">
        <v>53</v>
      </c>
      <c r="Q14" s="93" t="s">
        <v>54</v>
      </c>
      <c r="R14" s="94" t="s">
        <v>55</v>
      </c>
      <c r="T14" s="77"/>
    </row>
    <row r="15" spans="1:20" x14ac:dyDescent="0.25">
      <c r="A15" s="95"/>
      <c r="B15" s="96"/>
      <c r="C15" s="97"/>
      <c r="D15" s="98"/>
      <c r="E15" s="99"/>
      <c r="F15" s="100"/>
      <c r="G15" s="101"/>
      <c r="H15" s="102" t="s">
        <v>56</v>
      </c>
      <c r="I15" s="102" t="s">
        <v>57</v>
      </c>
      <c r="J15" s="102" t="s">
        <v>58</v>
      </c>
      <c r="K15" s="102" t="s">
        <v>59</v>
      </c>
      <c r="L15" s="102" t="s">
        <v>60</v>
      </c>
      <c r="M15" s="102" t="s">
        <v>61</v>
      </c>
      <c r="N15" s="102" t="s">
        <v>62</v>
      </c>
      <c r="O15" s="103" t="s">
        <v>63</v>
      </c>
      <c r="P15" s="104"/>
      <c r="Q15" s="104"/>
      <c r="R15" s="105"/>
      <c r="T15" s="77"/>
    </row>
    <row r="16" spans="1:20" x14ac:dyDescent="0.25">
      <c r="A16" s="106"/>
      <c r="B16" s="106"/>
      <c r="C16" s="107"/>
      <c r="D16" s="106"/>
      <c r="E16" s="106"/>
      <c r="F16" s="106"/>
      <c r="G16" s="106"/>
      <c r="H16" s="108"/>
      <c r="I16" s="108"/>
      <c r="J16" s="108"/>
      <c r="K16" s="108"/>
      <c r="L16" s="109"/>
      <c r="M16" s="109"/>
      <c r="N16" s="109"/>
      <c r="O16" s="110"/>
      <c r="P16" s="111"/>
      <c r="Q16" s="110"/>
      <c r="R16" s="112" t="s">
        <v>64</v>
      </c>
      <c r="T16" s="77"/>
    </row>
    <row r="17" spans="1:20" ht="8.1" customHeight="1" x14ac:dyDescent="0.25">
      <c r="A17" s="106"/>
      <c r="B17" s="106"/>
      <c r="C17" s="113"/>
      <c r="D17" s="106"/>
      <c r="E17" s="106"/>
      <c r="F17" s="106"/>
      <c r="G17" s="114"/>
      <c r="H17" s="115"/>
      <c r="I17" s="115"/>
      <c r="J17" s="115"/>
      <c r="K17" s="115"/>
      <c r="L17" s="115"/>
      <c r="M17" s="115"/>
      <c r="N17" s="115"/>
      <c r="O17" s="116"/>
      <c r="P17" s="116"/>
      <c r="Q17" s="116"/>
      <c r="R17" s="117"/>
      <c r="T17" s="77"/>
    </row>
    <row r="18" spans="1:20" x14ac:dyDescent="0.25">
      <c r="A18" s="118">
        <v>1</v>
      </c>
      <c r="B18" s="119">
        <f>[11]Лист1!C16</f>
        <v>969</v>
      </c>
      <c r="C18" s="137" t="str">
        <f>[11]Лист1!D16</f>
        <v xml:space="preserve">ГОРБАЧЕВ </v>
      </c>
      <c r="D18" s="121">
        <f>[11]Лист1!F16</f>
        <v>35910</v>
      </c>
      <c r="E18" s="119" t="str">
        <f>[11]Лист1!G16</f>
        <v>мс</v>
      </c>
      <c r="F18" s="120" t="str">
        <f>[11]Лист1!H16</f>
        <v>ШВСМ л/а</v>
      </c>
      <c r="G18" s="122" t="s">
        <v>65</v>
      </c>
      <c r="H18" s="123">
        <f>[11]все!$I$14</f>
        <v>7.33</v>
      </c>
      <c r="I18" s="123">
        <f>[11]все!M14</f>
        <v>6.28</v>
      </c>
      <c r="J18" s="123">
        <f>[11]все!$R$14</f>
        <v>12.16</v>
      </c>
      <c r="K18" s="124">
        <f>[11]все!$V$14</f>
        <v>193</v>
      </c>
      <c r="L18" s="123">
        <f>[11]все!$AA$14</f>
        <v>8.66</v>
      </c>
      <c r="M18" s="124">
        <f>[11]все!$AE$14</f>
        <v>440</v>
      </c>
      <c r="N18" s="124" t="str">
        <f>[11]все!$AJ$14</f>
        <v>2.58,20</v>
      </c>
      <c r="O18" s="125">
        <f>[11]все!AP14</f>
        <v>5009</v>
      </c>
      <c r="P18" s="125" t="str">
        <f>[11]все!AQ14</f>
        <v>кмс</v>
      </c>
      <c r="Q18" s="125">
        <f>[11]все!AS14</f>
        <v>0</v>
      </c>
      <c r="R18" s="156" t="str">
        <f>[11]Лист1!J16</f>
        <v>Радух  А.О.</v>
      </c>
      <c r="S18" s="69"/>
      <c r="T18" s="157"/>
    </row>
    <row r="19" spans="1:20" x14ac:dyDescent="0.25">
      <c r="A19" s="152">
        <f>A18</f>
        <v>1</v>
      </c>
      <c r="B19" s="107"/>
      <c r="C19" s="129" t="str">
        <f>[11]Лист1!E16</f>
        <v>Артём</v>
      </c>
      <c r="D19" s="130"/>
      <c r="E19" s="131"/>
      <c r="F19" s="132"/>
      <c r="G19" s="133" t="s">
        <v>67</v>
      </c>
      <c r="H19" s="134">
        <f>[11]все!J14</f>
        <v>769</v>
      </c>
      <c r="I19" s="134">
        <f>[11]все!O14</f>
        <v>648</v>
      </c>
      <c r="J19" s="134">
        <f>[11]все!S14</f>
        <v>616</v>
      </c>
      <c r="K19" s="134">
        <f>[11]все!X14</f>
        <v>740</v>
      </c>
      <c r="L19" s="134">
        <f>[11]все!AB14</f>
        <v>823</v>
      </c>
      <c r="M19" s="134">
        <f>[11]все!AG14</f>
        <v>731</v>
      </c>
      <c r="N19" s="134">
        <f>[11]все!AM14</f>
        <v>682</v>
      </c>
      <c r="O19" s="126"/>
      <c r="P19" s="107"/>
      <c r="Q19" s="107"/>
      <c r="R19" s="140" t="s">
        <v>82</v>
      </c>
      <c r="S19" s="69"/>
      <c r="T19" s="157"/>
    </row>
    <row r="20" spans="1:20" x14ac:dyDescent="0.25">
      <c r="A20" s="152">
        <f>A18</f>
        <v>1</v>
      </c>
      <c r="B20" s="67"/>
      <c r="C20" s="153"/>
      <c r="D20" s="154"/>
      <c r="E20" s="67"/>
      <c r="F20" s="155"/>
      <c r="G20" s="133" t="s">
        <v>69</v>
      </c>
      <c r="H20" s="134">
        <f>[11]все!K14</f>
        <v>769</v>
      </c>
      <c r="I20" s="134">
        <f>[11]все!P14</f>
        <v>1417</v>
      </c>
      <c r="J20" s="134">
        <f>[11]все!T14</f>
        <v>2033</v>
      </c>
      <c r="K20" s="134">
        <f>[11]все!Y14</f>
        <v>2773</v>
      </c>
      <c r="L20" s="134">
        <f>[11]все!AC14</f>
        <v>3596</v>
      </c>
      <c r="M20" s="134">
        <f>[11]все!AH14</f>
        <v>4327</v>
      </c>
      <c r="N20" s="134">
        <f>[11]все!AN14</f>
        <v>5009</v>
      </c>
      <c r="O20" s="126"/>
      <c r="P20" s="107"/>
      <c r="Q20" s="107"/>
      <c r="R20" s="140"/>
      <c r="S20" s="69"/>
      <c r="T20" s="157"/>
    </row>
    <row r="21" spans="1:20" x14ac:dyDescent="0.25">
      <c r="A21" s="152">
        <f>A18</f>
        <v>1</v>
      </c>
      <c r="B21" s="107"/>
      <c r="C21" s="162"/>
      <c r="D21" s="163"/>
      <c r="E21" s="107"/>
      <c r="F21" s="132"/>
      <c r="G21" s="133" t="s">
        <v>70</v>
      </c>
      <c r="H21" s="134">
        <f>[11]все!L14</f>
        <v>5</v>
      </c>
      <c r="I21" s="134">
        <f>[11]все!Q14</f>
        <v>4</v>
      </c>
      <c r="J21" s="134">
        <f>[11]все!U14</f>
        <v>4</v>
      </c>
      <c r="K21" s="134">
        <f>[11]все!Z14</f>
        <v>3</v>
      </c>
      <c r="L21" s="134">
        <f>[11]все!AD14</f>
        <v>2</v>
      </c>
      <c r="M21" s="134">
        <f>[11]все!AI14</f>
        <v>2</v>
      </c>
      <c r="N21" s="136">
        <f>[11]все!AO14</f>
        <v>2</v>
      </c>
      <c r="O21" s="126"/>
      <c r="P21" s="107"/>
      <c r="Q21" s="143"/>
      <c r="R21" s="142"/>
      <c r="S21" s="69"/>
      <c r="T21" s="157"/>
    </row>
    <row r="22" spans="1:20" x14ac:dyDescent="0.25">
      <c r="A22" s="118">
        <v>2</v>
      </c>
      <c r="B22" s="119">
        <f>[11]Лист1!C10</f>
        <v>440</v>
      </c>
      <c r="C22" s="120" t="str">
        <f>[11]Лист1!D10</f>
        <v xml:space="preserve">БУЛГАКОВ </v>
      </c>
      <c r="D22" s="121">
        <f>[11]Лист1!F10</f>
        <v>36636</v>
      </c>
      <c r="E22" s="119" t="str">
        <f>[11]Лист1!G10</f>
        <v>кмс</v>
      </c>
      <c r="F22" s="120" t="str">
        <f>[11]Лист1!H10</f>
        <v>ШВСМ л/а</v>
      </c>
      <c r="G22" s="122" t="s">
        <v>65</v>
      </c>
      <c r="H22" s="123">
        <f>[11]все!$I$8</f>
        <v>7.59</v>
      </c>
      <c r="I22" s="123">
        <f>[11]все!$M$8</f>
        <v>6.14</v>
      </c>
      <c r="J22" s="123">
        <f>[11]все!$R$8</f>
        <v>10.63</v>
      </c>
      <c r="K22" s="124">
        <f>[11]все!$V$8</f>
        <v>190</v>
      </c>
      <c r="L22" s="123">
        <f>[11]все!$AA$8</f>
        <v>8.81</v>
      </c>
      <c r="M22" s="124">
        <f>[11]все!$AE$8</f>
        <v>400</v>
      </c>
      <c r="N22" s="124" t="str">
        <f>[11]все!$AJ$8</f>
        <v>2.53,96</v>
      </c>
      <c r="O22" s="125">
        <f>[11]все!AP8</f>
        <v>4669</v>
      </c>
      <c r="P22" s="125" t="str">
        <f>[11]все!AQ8</f>
        <v>кмс</v>
      </c>
      <c r="Q22" s="126">
        <f>[11]все!AS8</f>
        <v>0</v>
      </c>
      <c r="R22" s="135" t="str">
        <f>[11]Лист1!J10</f>
        <v>Овчинников Ю.В.</v>
      </c>
      <c r="T22" s="77"/>
    </row>
    <row r="23" spans="1:20" x14ac:dyDescent="0.25">
      <c r="A23" s="128">
        <f>A22</f>
        <v>2</v>
      </c>
      <c r="B23" s="107"/>
      <c r="C23" s="129" t="str">
        <f>[11]Лист1!E10</f>
        <v>Богдан</v>
      </c>
      <c r="D23" s="130"/>
      <c r="E23" s="131"/>
      <c r="F23" s="132"/>
      <c r="G23" s="133" t="s">
        <v>67</v>
      </c>
      <c r="H23" s="134">
        <f>[11]все!J8</f>
        <v>684</v>
      </c>
      <c r="I23" s="134">
        <f>[11]все!M8</f>
        <v>6.14</v>
      </c>
      <c r="J23" s="134">
        <f>[11]все!S8</f>
        <v>524</v>
      </c>
      <c r="K23" s="134">
        <f>[11]все!X8</f>
        <v>714</v>
      </c>
      <c r="L23" s="134">
        <f>[11]все!AB8</f>
        <v>788</v>
      </c>
      <c r="M23" s="134">
        <f>[11]все!AG8</f>
        <v>617</v>
      </c>
      <c r="N23" s="134">
        <f>[11]все!AM8</f>
        <v>725</v>
      </c>
      <c r="O23" s="126"/>
      <c r="P23" s="107"/>
      <c r="Q23" s="107"/>
      <c r="R23" s="135"/>
      <c r="T23" s="77"/>
    </row>
    <row r="24" spans="1:20" x14ac:dyDescent="0.25">
      <c r="A24" s="128">
        <f>A22</f>
        <v>2</v>
      </c>
      <c r="B24" s="107"/>
      <c r="C24" s="129"/>
      <c r="D24" s="130"/>
      <c r="E24" s="131"/>
      <c r="F24" s="132"/>
      <c r="G24" s="133" t="s">
        <v>69</v>
      </c>
      <c r="H24" s="134">
        <f>[11]все!K8</f>
        <v>684</v>
      </c>
      <c r="I24" s="134">
        <f>[11]все!P8</f>
        <v>1301</v>
      </c>
      <c r="J24" s="134">
        <f>[11]все!T8</f>
        <v>1825</v>
      </c>
      <c r="K24" s="134">
        <f>[11]все!Y8</f>
        <v>2539</v>
      </c>
      <c r="L24" s="134">
        <f>[11]все!AC8</f>
        <v>3327</v>
      </c>
      <c r="M24" s="134">
        <f>[11]все!AH8</f>
        <v>3944</v>
      </c>
      <c r="N24" s="134">
        <f>[11]все!AN8</f>
        <v>4669</v>
      </c>
      <c r="O24" s="126"/>
      <c r="P24" s="107"/>
      <c r="Q24" s="107"/>
      <c r="R24" s="135"/>
      <c r="T24" s="77"/>
    </row>
    <row r="25" spans="1:20" x14ac:dyDescent="0.25">
      <c r="A25" s="128">
        <f>A22</f>
        <v>2</v>
      </c>
      <c r="B25" s="107"/>
      <c r="C25" s="129"/>
      <c r="D25" s="130"/>
      <c r="E25" s="131"/>
      <c r="F25" s="132"/>
      <c r="G25" s="133" t="s">
        <v>70</v>
      </c>
      <c r="H25" s="134">
        <f>[11]все!L8</f>
        <v>7</v>
      </c>
      <c r="I25" s="134">
        <f>[11]все!Q8</f>
        <v>7</v>
      </c>
      <c r="J25" s="134">
        <f>[11]все!U8</f>
        <v>6</v>
      </c>
      <c r="K25" s="134">
        <f>[11]все!Z8</f>
        <v>6</v>
      </c>
      <c r="L25" s="134">
        <f>[11]все!AD8</f>
        <v>4</v>
      </c>
      <c r="M25" s="134">
        <f>[11]все!AI8</f>
        <v>3</v>
      </c>
      <c r="N25" s="136">
        <f>[11]все!AO8</f>
        <v>3</v>
      </c>
      <c r="O25" s="126"/>
      <c r="P25" s="107"/>
      <c r="Q25" s="107"/>
      <c r="R25" s="142"/>
      <c r="T25" s="77"/>
    </row>
    <row r="26" spans="1:20" x14ac:dyDescent="0.25">
      <c r="A26" s="118">
        <v>3</v>
      </c>
      <c r="B26" s="119">
        <f>[11]Лист1!C12</f>
        <v>76</v>
      </c>
      <c r="C26" s="137" t="str">
        <f>[11]Лист1!D12</f>
        <v>ДАУГАЛАС</v>
      </c>
      <c r="D26" s="121">
        <f>[11]Лист1!F12</f>
        <v>35173</v>
      </c>
      <c r="E26" s="119" t="str">
        <f>[11]Лист1!G12</f>
        <v>кмс</v>
      </c>
      <c r="F26" s="120" t="str">
        <f>[11]Лист1!H12</f>
        <v>ШВСМ л/а</v>
      </c>
      <c r="G26" s="122" t="s">
        <v>65</v>
      </c>
      <c r="H26" s="123">
        <f>[11]все!$I$10</f>
        <v>7.87</v>
      </c>
      <c r="I26" s="123">
        <f>[11]все!$M$10</f>
        <v>6.28</v>
      </c>
      <c r="J26" s="123">
        <f>[11]все!$R$10</f>
        <v>10.38</v>
      </c>
      <c r="K26" s="124">
        <f>[11]все!$V$10</f>
        <v>190</v>
      </c>
      <c r="L26" s="123">
        <f>[11]все!$AA$10</f>
        <v>9.5399999999999991</v>
      </c>
      <c r="M26" s="124">
        <f>[11]все!$AE$10</f>
        <v>380</v>
      </c>
      <c r="N26" s="124" t="str">
        <f>[11]все!$AJ$10</f>
        <v>3.21,07</v>
      </c>
      <c r="O26" s="125">
        <f>[11]все!AP10</f>
        <v>4134</v>
      </c>
      <c r="P26" s="125" t="str">
        <f>[11]все!AQ10</f>
        <v>I</v>
      </c>
      <c r="Q26" s="125">
        <f>[11]все!AS10</f>
        <v>0</v>
      </c>
      <c r="R26" s="135" t="str">
        <f>[11]Лист1!J12</f>
        <v>Овчинников Ю.В.</v>
      </c>
      <c r="T26" s="77"/>
    </row>
    <row r="27" spans="1:20" x14ac:dyDescent="0.25">
      <c r="A27" s="128">
        <f>A26</f>
        <v>3</v>
      </c>
      <c r="B27" s="107"/>
      <c r="C27" s="129" t="str">
        <f>[11]Лист1!E12</f>
        <v>Ионас</v>
      </c>
      <c r="D27" s="130"/>
      <c r="E27" s="131"/>
      <c r="F27" s="132"/>
      <c r="G27" s="133" t="s">
        <v>67</v>
      </c>
      <c r="H27" s="134">
        <f>[11]все!J10</f>
        <v>598</v>
      </c>
      <c r="I27" s="134">
        <f>[11]все!O10</f>
        <v>648</v>
      </c>
      <c r="J27" s="134">
        <f>[11]все!S10</f>
        <v>508</v>
      </c>
      <c r="K27" s="134">
        <f>[11]все!X10</f>
        <v>714</v>
      </c>
      <c r="L27" s="134">
        <f>[11]все!AB10</f>
        <v>631</v>
      </c>
      <c r="M27" s="134">
        <f>[11]все!AG10</f>
        <v>562</v>
      </c>
      <c r="N27" s="134">
        <f>[11]все!AM10</f>
        <v>473</v>
      </c>
      <c r="O27" s="126"/>
      <c r="P27" s="107"/>
      <c r="Q27" s="107"/>
      <c r="R27" s="135"/>
      <c r="T27" s="77"/>
    </row>
    <row r="28" spans="1:20" x14ac:dyDescent="0.25">
      <c r="A28" s="128">
        <f>A26</f>
        <v>3</v>
      </c>
      <c r="B28" s="107"/>
      <c r="C28" s="129"/>
      <c r="D28" s="130"/>
      <c r="E28" s="131"/>
      <c r="F28" s="132"/>
      <c r="G28" s="133" t="s">
        <v>69</v>
      </c>
      <c r="H28" s="134">
        <f>[11]все!K10</f>
        <v>598</v>
      </c>
      <c r="I28" s="134">
        <f>[11]все!P10</f>
        <v>1246</v>
      </c>
      <c r="J28" s="134">
        <f>[11]все!T10</f>
        <v>1754</v>
      </c>
      <c r="K28" s="134">
        <f>[11]все!Y10</f>
        <v>2468</v>
      </c>
      <c r="L28" s="134">
        <f>[11]все!AC10</f>
        <v>3099</v>
      </c>
      <c r="M28" s="134">
        <f>[11]все!AH10</f>
        <v>3661</v>
      </c>
      <c r="N28" s="134">
        <f>[11]все!AN10</f>
        <v>4134</v>
      </c>
      <c r="O28" s="126"/>
      <c r="P28" s="107"/>
      <c r="Q28" s="107"/>
      <c r="R28" s="135"/>
      <c r="T28" s="77"/>
    </row>
    <row r="29" spans="1:20" x14ac:dyDescent="0.25">
      <c r="A29" s="128">
        <f>A26</f>
        <v>3</v>
      </c>
      <c r="B29" s="107"/>
      <c r="C29" s="129"/>
      <c r="D29" s="130"/>
      <c r="E29" s="131"/>
      <c r="F29" s="132"/>
      <c r="G29" s="133" t="s">
        <v>70</v>
      </c>
      <c r="H29" s="134">
        <f>[11]все!L10</f>
        <v>9</v>
      </c>
      <c r="I29" s="134">
        <f>[11]все!Q10</f>
        <v>9</v>
      </c>
      <c r="J29" s="134">
        <f>[11]все!U10</f>
        <v>9</v>
      </c>
      <c r="K29" s="134">
        <f>[11]все!Z10</f>
        <v>7</v>
      </c>
      <c r="L29" s="134">
        <f>[11]все!AD10</f>
        <v>6</v>
      </c>
      <c r="M29" s="134">
        <f>[11]все!AI10</f>
        <v>5</v>
      </c>
      <c r="N29" s="136">
        <f>[11]все!AO10</f>
        <v>4</v>
      </c>
      <c r="O29" s="126"/>
      <c r="P29" s="107"/>
      <c r="Q29" s="143"/>
      <c r="R29" s="142"/>
      <c r="T29" s="77"/>
    </row>
    <row r="30" spans="1:20" x14ac:dyDescent="0.25">
      <c r="A30" s="118">
        <v>4</v>
      </c>
      <c r="B30" s="119">
        <f>[11]Лист1!C7</f>
        <v>116</v>
      </c>
      <c r="C30" s="137" t="str">
        <f>[11]Лист1!D7</f>
        <v>ШАПОРЕВ</v>
      </c>
      <c r="D30" s="121">
        <f>[11]Лист1!F7</f>
        <v>36853</v>
      </c>
      <c r="E30" s="119" t="str">
        <f>[11]Лист1!G7</f>
        <v>I</v>
      </c>
      <c r="F30" s="120" t="str">
        <f>[11]Лист1!H7</f>
        <v>СШОР Академия л/а</v>
      </c>
      <c r="G30" s="122" t="s">
        <v>65</v>
      </c>
      <c r="H30" s="123">
        <f>[11]все!$I$5</f>
        <v>7.44</v>
      </c>
      <c r="I30" s="123">
        <f>[11]все!$M$5</f>
        <v>6.22</v>
      </c>
      <c r="J30" s="123">
        <f>[11]все!$R$5</f>
        <v>8.69</v>
      </c>
      <c r="K30" s="124">
        <f>[11]все!$V$5</f>
        <v>187</v>
      </c>
      <c r="L30" s="123">
        <f>[11]все!$AA$5</f>
        <v>9.4700000000000006</v>
      </c>
      <c r="M30" s="124">
        <f>[11]все!$AE$5</f>
        <v>310</v>
      </c>
      <c r="N30" s="124" t="str">
        <f>[11]все!$AJ$5</f>
        <v>3.12,52</v>
      </c>
      <c r="O30" s="125">
        <f>[11]все!AP5</f>
        <v>4035</v>
      </c>
      <c r="P30" s="125" t="str">
        <f>[11]все!AQ5</f>
        <v>II</v>
      </c>
      <c r="Q30" s="126">
        <f>[11]все!AS5</f>
        <v>0</v>
      </c>
      <c r="R30" s="140" t="str">
        <f>[11]Лист1!J7</f>
        <v>Алесин М.И.</v>
      </c>
      <c r="T30" s="77"/>
    </row>
    <row r="31" spans="1:20" x14ac:dyDescent="0.25">
      <c r="A31" s="128">
        <f>A30</f>
        <v>4</v>
      </c>
      <c r="B31" s="107"/>
      <c r="C31" s="129" t="str">
        <f>[11]Лист1!E7</f>
        <v>Константин</v>
      </c>
      <c r="D31" s="130"/>
      <c r="E31" s="131"/>
      <c r="F31" s="132"/>
      <c r="G31" s="133" t="s">
        <v>67</v>
      </c>
      <c r="H31" s="134">
        <f>[11]все!J5</f>
        <v>732</v>
      </c>
      <c r="I31" s="134">
        <f>[11]все!O5</f>
        <v>635</v>
      </c>
      <c r="J31" s="134">
        <f>[11]все!S5</f>
        <v>407</v>
      </c>
      <c r="K31" s="134">
        <f>[11]все!X5</f>
        <v>687</v>
      </c>
      <c r="L31" s="134">
        <f>[11]все!AB5</f>
        <v>646</v>
      </c>
      <c r="M31" s="134">
        <f>[11]все!AG5</f>
        <v>381</v>
      </c>
      <c r="N31" s="134">
        <f>[11]все!AM5</f>
        <v>547</v>
      </c>
      <c r="O31" s="126"/>
      <c r="P31" s="139"/>
      <c r="Q31" s="139"/>
      <c r="R31" s="140"/>
      <c r="T31" s="77"/>
    </row>
    <row r="32" spans="1:20" x14ac:dyDescent="0.25">
      <c r="A32" s="128">
        <f>A30</f>
        <v>4</v>
      </c>
      <c r="B32" s="107"/>
      <c r="C32" s="129"/>
      <c r="D32" s="130"/>
      <c r="E32" s="131"/>
      <c r="F32" s="132"/>
      <c r="G32" s="133" t="s">
        <v>69</v>
      </c>
      <c r="H32" s="134">
        <f>[11]все!K5</f>
        <v>732</v>
      </c>
      <c r="I32" s="134">
        <f>[11]все!P5</f>
        <v>1367</v>
      </c>
      <c r="J32" s="134">
        <f>[11]все!T5</f>
        <v>1774</v>
      </c>
      <c r="K32" s="134">
        <f>[11]все!Y5</f>
        <v>2461</v>
      </c>
      <c r="L32" s="134">
        <f>[11]все!AC5</f>
        <v>3107</v>
      </c>
      <c r="M32" s="134">
        <f>[11]все!AH5</f>
        <v>3488</v>
      </c>
      <c r="N32" s="134">
        <f>[11]все!AN5</f>
        <v>4035</v>
      </c>
      <c r="O32" s="126"/>
      <c r="P32" s="126"/>
      <c r="Q32" s="126"/>
      <c r="R32" s="140"/>
      <c r="T32" s="77"/>
    </row>
    <row r="33" spans="1:20" x14ac:dyDescent="0.25">
      <c r="A33" s="128">
        <f>A30</f>
        <v>4</v>
      </c>
      <c r="B33" s="107"/>
      <c r="C33" s="129"/>
      <c r="D33" s="130"/>
      <c r="E33" s="131"/>
      <c r="F33" s="132"/>
      <c r="G33" s="133" t="s">
        <v>70</v>
      </c>
      <c r="H33" s="134">
        <f>[11]все!L5</f>
        <v>6</v>
      </c>
      <c r="I33" s="134">
        <f>[11]все!Q5</f>
        <v>5</v>
      </c>
      <c r="J33" s="134">
        <f>[11]все!U5</f>
        <v>8</v>
      </c>
      <c r="K33" s="134">
        <f>[11]все!Z5</f>
        <v>8</v>
      </c>
      <c r="L33" s="134">
        <f>[11]все!AD5</f>
        <v>5</v>
      </c>
      <c r="M33" s="134">
        <f>[11]все!AI5</f>
        <v>6</v>
      </c>
      <c r="N33" s="136">
        <f>[11]все!AO5</f>
        <v>5</v>
      </c>
      <c r="O33" s="126"/>
      <c r="P33" s="126"/>
      <c r="Q33" s="126"/>
      <c r="R33" s="142"/>
      <c r="T33" s="77"/>
    </row>
    <row r="34" spans="1:20" x14ac:dyDescent="0.25">
      <c r="A34" s="118">
        <v>5</v>
      </c>
      <c r="B34" s="119">
        <f>[11]Лист1!C9</f>
        <v>910</v>
      </c>
      <c r="C34" s="120" t="str">
        <f>[11]Лист1!D9</f>
        <v>ВЛАСЮК</v>
      </c>
      <c r="D34" s="121">
        <f>[11]Лист1!F9</f>
        <v>35783</v>
      </c>
      <c r="E34" s="119" t="str">
        <f>[11]Лист1!G9</f>
        <v>I</v>
      </c>
      <c r="F34" s="120" t="str">
        <f>[11]Лист1!H9</f>
        <v>СШОР № 1 Невского р.</v>
      </c>
      <c r="G34" s="122" t="s">
        <v>65</v>
      </c>
      <c r="H34" s="123">
        <f>[11]все!$I$7</f>
        <v>8.17</v>
      </c>
      <c r="I34" s="123">
        <f>[11]все!$M$7</f>
        <v>5.63</v>
      </c>
      <c r="J34" s="123">
        <f>[11]все!$R$7</f>
        <v>13.28</v>
      </c>
      <c r="K34" s="124">
        <f>[11]все!$V$7</f>
        <v>175</v>
      </c>
      <c r="L34" s="123">
        <f>[11]все!$AA$7</f>
        <v>9.81</v>
      </c>
      <c r="M34" s="124">
        <f>[11]все!$AE$7</f>
        <v>360</v>
      </c>
      <c r="N34" s="124" t="str">
        <f>[11]все!$AJ$7</f>
        <v>3.30,27</v>
      </c>
      <c r="O34" s="125">
        <f>[11]все!AP7</f>
        <v>3773</v>
      </c>
      <c r="P34" s="125" t="str">
        <f>[11]все!AQ7</f>
        <v>II</v>
      </c>
      <c r="Q34" s="125">
        <f>[11]все!AS7</f>
        <v>0</v>
      </c>
      <c r="R34" s="156" t="s">
        <v>73</v>
      </c>
      <c r="T34" s="77"/>
    </row>
    <row r="35" spans="1:20" x14ac:dyDescent="0.25">
      <c r="A35" s="128">
        <f>A34</f>
        <v>5</v>
      </c>
      <c r="B35" s="107"/>
      <c r="C35" s="129" t="str">
        <f>[11]Лист1!E9</f>
        <v>Александр</v>
      </c>
      <c r="D35" s="130"/>
      <c r="E35" s="131"/>
      <c r="F35" s="132"/>
      <c r="G35" s="133" t="s">
        <v>67</v>
      </c>
      <c r="H35" s="134">
        <f>[11]все!J7</f>
        <v>511</v>
      </c>
      <c r="I35" s="134">
        <f>[11]все!O7</f>
        <v>508</v>
      </c>
      <c r="J35" s="134">
        <f>[11]все!S7</f>
        <v>684</v>
      </c>
      <c r="K35" s="134">
        <f>[11]все!X7</f>
        <v>585</v>
      </c>
      <c r="L35" s="134">
        <f>[11]все!AB7</f>
        <v>578</v>
      </c>
      <c r="M35" s="134">
        <f>[11]все!AG7</f>
        <v>509</v>
      </c>
      <c r="N35" s="134">
        <f>[11]все!AM7</f>
        <v>398</v>
      </c>
      <c r="O35" s="126"/>
      <c r="P35" s="107"/>
      <c r="Q35" s="107"/>
      <c r="R35" s="135" t="s">
        <v>74</v>
      </c>
      <c r="T35" s="77"/>
    </row>
    <row r="36" spans="1:20" x14ac:dyDescent="0.25">
      <c r="A36" s="128">
        <f>A34</f>
        <v>5</v>
      </c>
      <c r="B36" s="107"/>
      <c r="C36" s="129"/>
      <c r="D36" s="130"/>
      <c r="E36" s="131"/>
      <c r="F36" s="132"/>
      <c r="G36" s="133" t="s">
        <v>69</v>
      </c>
      <c r="H36" s="134">
        <f>[11]все!K7</f>
        <v>511</v>
      </c>
      <c r="I36" s="134">
        <f>[11]все!P7</f>
        <v>1019</v>
      </c>
      <c r="J36" s="134">
        <f>[11]все!T7</f>
        <v>1703</v>
      </c>
      <c r="K36" s="134">
        <f>[11]все!Y7</f>
        <v>2288</v>
      </c>
      <c r="L36" s="134">
        <f>[11]все!AC7</f>
        <v>2866</v>
      </c>
      <c r="M36" s="134">
        <f>[11]все!AH7</f>
        <v>3375</v>
      </c>
      <c r="N36" s="134">
        <f>[11]все!AN7</f>
        <v>3773</v>
      </c>
      <c r="O36" s="126"/>
      <c r="P36" s="107"/>
      <c r="Q36" s="107"/>
      <c r="R36" s="140" t="s">
        <v>75</v>
      </c>
      <c r="T36" s="77"/>
    </row>
    <row r="37" spans="1:20" x14ac:dyDescent="0.25">
      <c r="A37" s="145">
        <f>A34</f>
        <v>5</v>
      </c>
      <c r="B37" s="143"/>
      <c r="C37" s="146"/>
      <c r="D37" s="147"/>
      <c r="E37" s="148"/>
      <c r="F37" s="149"/>
      <c r="G37" s="150" t="s">
        <v>70</v>
      </c>
      <c r="H37" s="136">
        <f>[11]все!L7</f>
        <v>11</v>
      </c>
      <c r="I37" s="136">
        <f>[11]все!Q7</f>
        <v>10</v>
      </c>
      <c r="J37" s="136">
        <f>[11]все!U7</f>
        <v>10</v>
      </c>
      <c r="K37" s="136">
        <f>[11]все!Z7</f>
        <v>9</v>
      </c>
      <c r="L37" s="136">
        <f>[11]все!AD7</f>
        <v>9</v>
      </c>
      <c r="M37" s="136">
        <f>[11]все!AI7</f>
        <v>8</v>
      </c>
      <c r="N37" s="136">
        <f>[11]все!AO7</f>
        <v>6</v>
      </c>
      <c r="O37" s="141"/>
      <c r="P37" s="143"/>
      <c r="Q37" s="143"/>
      <c r="R37" s="142"/>
      <c r="T37" s="77"/>
    </row>
    <row r="38" spans="1:20" x14ac:dyDescent="0.25">
      <c r="A38" s="118">
        <v>6</v>
      </c>
      <c r="B38" s="119">
        <f>[11]Лист1!C14</f>
        <v>930</v>
      </c>
      <c r="C38" s="137" t="str">
        <f>[11]Лист1!D14</f>
        <v xml:space="preserve">ГУБАНОВ </v>
      </c>
      <c r="D38" s="121">
        <f>[11]Лист1!F14</f>
        <v>35146</v>
      </c>
      <c r="E38" s="119" t="str">
        <f>[11]Лист1!G14</f>
        <v>мс</v>
      </c>
      <c r="F38" s="120" t="str">
        <f>[11]Лист1!H14</f>
        <v>ШВСМ л/а</v>
      </c>
      <c r="G38" s="122" t="s">
        <v>65</v>
      </c>
      <c r="H38" s="123">
        <f>[11]все!$I$12</f>
        <v>7.24</v>
      </c>
      <c r="I38" s="123">
        <f>[11]все!$M$12</f>
        <v>6.17</v>
      </c>
      <c r="J38" s="123">
        <f>[11]все!$R$12</f>
        <v>12.31</v>
      </c>
      <c r="K38" s="124" t="s">
        <v>83</v>
      </c>
      <c r="L38" s="123">
        <f>[11]все!$AA$12</f>
        <v>8.19</v>
      </c>
      <c r="M38" s="124">
        <f>[11]все!$AE$12</f>
        <v>430</v>
      </c>
      <c r="N38" s="124" t="str">
        <f>[11]все!$AJ12</f>
        <v>DNF</v>
      </c>
      <c r="O38" s="125">
        <f>[11]все!AP12</f>
        <v>3685</v>
      </c>
      <c r="P38" s="125" t="str">
        <f>[11]все!AQ12</f>
        <v>II</v>
      </c>
      <c r="Q38" s="125">
        <f>[11]все!AS12</f>
        <v>0</v>
      </c>
      <c r="R38" s="156" t="s">
        <v>73</v>
      </c>
      <c r="T38" s="77"/>
    </row>
    <row r="39" spans="1:20" x14ac:dyDescent="0.25">
      <c r="A39" s="152">
        <f>A38</f>
        <v>6</v>
      </c>
      <c r="B39" s="107"/>
      <c r="C39" s="129" t="str">
        <f>[11]Лист1!E14</f>
        <v xml:space="preserve">Андрей </v>
      </c>
      <c r="D39" s="130"/>
      <c r="E39" s="131"/>
      <c r="F39" s="132"/>
      <c r="G39" s="133" t="s">
        <v>67</v>
      </c>
      <c r="H39" s="134">
        <f>[11]все!J12</f>
        <v>799</v>
      </c>
      <c r="I39" s="134">
        <f>[11]все!O12</f>
        <v>624</v>
      </c>
      <c r="J39" s="134">
        <f>[11]все!S12</f>
        <v>625</v>
      </c>
      <c r="K39" s="134">
        <f>[11]все!X12</f>
        <v>0</v>
      </c>
      <c r="L39" s="134">
        <f>[11]все!AB12</f>
        <v>935</v>
      </c>
      <c r="M39" s="134">
        <f>[11]все!AG12</f>
        <v>702</v>
      </c>
      <c r="N39" s="134">
        <f>[11]все!AM12</f>
        <v>0</v>
      </c>
      <c r="O39" s="126"/>
      <c r="P39" s="107"/>
      <c r="Q39" s="107"/>
      <c r="R39" s="135" t="s">
        <v>74</v>
      </c>
      <c r="T39" s="77"/>
    </row>
    <row r="40" spans="1:20" x14ac:dyDescent="0.25">
      <c r="A40" s="152">
        <f>A38</f>
        <v>6</v>
      </c>
      <c r="B40" s="67"/>
      <c r="C40" s="153"/>
      <c r="D40" s="154"/>
      <c r="E40" s="67"/>
      <c r="F40" s="155"/>
      <c r="G40" s="133" t="s">
        <v>69</v>
      </c>
      <c r="H40" s="134">
        <f>[11]все!K12</f>
        <v>799</v>
      </c>
      <c r="I40" s="134">
        <f>[11]все!P12</f>
        <v>1423</v>
      </c>
      <c r="J40" s="134">
        <f>[11]все!T12</f>
        <v>2048</v>
      </c>
      <c r="K40" s="134">
        <f>[11]все!Y12</f>
        <v>2048</v>
      </c>
      <c r="L40" s="134">
        <f>[11]все!AC12</f>
        <v>2983</v>
      </c>
      <c r="M40" s="134">
        <f>[11]все!AH12</f>
        <v>3685</v>
      </c>
      <c r="N40" s="134">
        <f>[11]все!AN12</f>
        <v>3685</v>
      </c>
      <c r="O40" s="126"/>
      <c r="P40" s="107"/>
      <c r="Q40" s="107"/>
      <c r="R40" s="140" t="s">
        <v>75</v>
      </c>
      <c r="T40" s="77"/>
    </row>
    <row r="41" spans="1:20" x14ac:dyDescent="0.25">
      <c r="A41" s="152">
        <f>A38</f>
        <v>6</v>
      </c>
      <c r="B41" s="67"/>
      <c r="C41" s="153"/>
      <c r="D41" s="154"/>
      <c r="E41" s="67"/>
      <c r="F41" s="155"/>
      <c r="G41" s="133" t="s">
        <v>70</v>
      </c>
      <c r="H41" s="134">
        <f>[11]все!L12</f>
        <v>1</v>
      </c>
      <c r="I41" s="134">
        <f>[11]все!Q12</f>
        <v>3</v>
      </c>
      <c r="J41" s="134">
        <f>[11]все!U12</f>
        <v>3</v>
      </c>
      <c r="K41" s="134">
        <f>[11]все!Z12</f>
        <v>10</v>
      </c>
      <c r="L41" s="134">
        <f>[11]все!AD12</f>
        <v>7</v>
      </c>
      <c r="M41" s="134">
        <f>[11]все!AI12</f>
        <v>4</v>
      </c>
      <c r="N41" s="136">
        <f>[11]все!AO12</f>
        <v>7</v>
      </c>
      <c r="O41" s="126"/>
      <c r="P41" s="107"/>
      <c r="Q41" s="107"/>
      <c r="R41" s="142"/>
      <c r="T41" s="77"/>
    </row>
    <row r="42" spans="1:20" x14ac:dyDescent="0.25">
      <c r="A42" s="118">
        <v>7</v>
      </c>
      <c r="B42" s="119">
        <f>[11]Лист1!C11</f>
        <v>338</v>
      </c>
      <c r="C42" s="137" t="str">
        <f>[11]Лист1!D11</f>
        <v>ХОМЕНКО</v>
      </c>
      <c r="D42" s="121">
        <f>[11]Лист1!F11</f>
        <v>36540</v>
      </c>
      <c r="E42" s="119" t="str">
        <f>[11]Лист1!G11</f>
        <v>I</v>
      </c>
      <c r="F42" s="120" t="str">
        <f>[11]Лист1!H11</f>
        <v>ШВСМ л/а</v>
      </c>
      <c r="G42" s="122" t="s">
        <v>65</v>
      </c>
      <c r="H42" s="123">
        <f>[11]все!$I$9</f>
        <v>8.06</v>
      </c>
      <c r="I42" s="123">
        <f>[11]все!$M$9</f>
        <v>5.35</v>
      </c>
      <c r="J42" s="123">
        <f>[11]все!$R$9</f>
        <v>9.2899999999999991</v>
      </c>
      <c r="K42" s="124">
        <f>[11]все!$V$9</f>
        <v>166</v>
      </c>
      <c r="L42" s="123">
        <f>[11]все!$AA$9</f>
        <v>10.18</v>
      </c>
      <c r="M42" s="124">
        <f>[11]все!$AE$9</f>
        <v>360</v>
      </c>
      <c r="N42" s="124" t="str">
        <f>[11]все!$AJ$9</f>
        <v>2.58,00</v>
      </c>
      <c r="O42" s="125">
        <f>[11]все!AP9</f>
        <v>3649</v>
      </c>
      <c r="P42" s="125" t="str">
        <f>[11]все!AQ9</f>
        <v>II</v>
      </c>
      <c r="Q42" s="125">
        <f>[11]все!AS9</f>
        <v>0</v>
      </c>
      <c r="R42" s="135" t="str">
        <f>[11]Лист1!J11</f>
        <v>Овчинников Ю.В.</v>
      </c>
      <c r="T42" s="77"/>
    </row>
    <row r="43" spans="1:20" x14ac:dyDescent="0.25">
      <c r="A43" s="128">
        <f>A42</f>
        <v>7</v>
      </c>
      <c r="B43" s="107"/>
      <c r="C43" s="129" t="str">
        <f>[11]Лист1!E11</f>
        <v>Юрий</v>
      </c>
      <c r="D43" s="130"/>
      <c r="E43" s="131"/>
      <c r="F43" s="132"/>
      <c r="G43" s="133" t="s">
        <v>67</v>
      </c>
      <c r="H43" s="134">
        <f>[11]все!J9</f>
        <v>542</v>
      </c>
      <c r="I43" s="134">
        <f>[11]все!O9</f>
        <v>451</v>
      </c>
      <c r="J43" s="134">
        <f>[11]все!S9</f>
        <v>443</v>
      </c>
      <c r="K43" s="134">
        <f>[11]все!X9</f>
        <v>512</v>
      </c>
      <c r="L43" s="134">
        <f>[11]все!AB9</f>
        <v>508</v>
      </c>
      <c r="M43" s="134">
        <f>[11]все!AG9</f>
        <v>509</v>
      </c>
      <c r="N43" s="134">
        <f>[11]все!AM9</f>
        <v>684</v>
      </c>
      <c r="O43" s="126"/>
      <c r="P43" s="107"/>
      <c r="Q43" s="107"/>
      <c r="R43" s="135"/>
      <c r="T43" s="77"/>
    </row>
    <row r="44" spans="1:20" x14ac:dyDescent="0.25">
      <c r="A44" s="128">
        <f>A42</f>
        <v>7</v>
      </c>
      <c r="B44" s="107"/>
      <c r="C44" s="129"/>
      <c r="D44" s="130"/>
      <c r="E44" s="131"/>
      <c r="F44" s="132"/>
      <c r="G44" s="133" t="s">
        <v>69</v>
      </c>
      <c r="H44" s="134">
        <f>[11]все!K9</f>
        <v>542</v>
      </c>
      <c r="I44" s="134">
        <f>[11]все!P9</f>
        <v>993</v>
      </c>
      <c r="J44" s="134">
        <f>[11]все!T9</f>
        <v>1436</v>
      </c>
      <c r="K44" s="134">
        <f>[11]все!Y9</f>
        <v>1948</v>
      </c>
      <c r="L44" s="134">
        <f>[11]все!AC9</f>
        <v>2456</v>
      </c>
      <c r="M44" s="134">
        <f>[11]все!AH9</f>
        <v>2965</v>
      </c>
      <c r="N44" s="134">
        <f>[11]все!AN9</f>
        <v>3649</v>
      </c>
      <c r="O44" s="144"/>
      <c r="P44" s="107"/>
      <c r="Q44" s="107"/>
      <c r="R44" s="135"/>
      <c r="T44" s="77"/>
    </row>
    <row r="45" spans="1:20" x14ac:dyDescent="0.25">
      <c r="A45" s="128">
        <f>A42</f>
        <v>7</v>
      </c>
      <c r="B45" s="107"/>
      <c r="C45" s="129"/>
      <c r="D45" s="130"/>
      <c r="E45" s="131"/>
      <c r="F45" s="132"/>
      <c r="G45" s="133" t="s">
        <v>70</v>
      </c>
      <c r="H45" s="134">
        <f>[11]все!L9</f>
        <v>10</v>
      </c>
      <c r="I45" s="134">
        <f>[11]все!Q9</f>
        <v>11</v>
      </c>
      <c r="J45" s="134">
        <f>[11]все!U9</f>
        <v>11</v>
      </c>
      <c r="K45" s="134">
        <f>[11]все!Z9</f>
        <v>11</v>
      </c>
      <c r="L45" s="134">
        <f>[11]все!AD9</f>
        <v>11</v>
      </c>
      <c r="M45" s="134">
        <f>[11]все!AI9</f>
        <v>9</v>
      </c>
      <c r="N45" s="136">
        <f>[11]все!AO9</f>
        <v>8</v>
      </c>
      <c r="O45" s="126"/>
      <c r="P45" s="107"/>
      <c r="Q45" s="107"/>
      <c r="R45" s="135"/>
      <c r="T45" s="77"/>
    </row>
    <row r="46" spans="1:20" x14ac:dyDescent="0.25">
      <c r="A46" s="118">
        <v>8</v>
      </c>
      <c r="B46" s="119">
        <f>[11]Лист1!C13</f>
        <v>11</v>
      </c>
      <c r="C46" s="137" t="str">
        <f>[11]Лист1!D13</f>
        <v xml:space="preserve">СКАРЕДНОВ </v>
      </c>
      <c r="D46" s="121">
        <f>[11]Лист1!F13</f>
        <v>35505</v>
      </c>
      <c r="E46" s="119" t="str">
        <f>[11]Лист1!G13</f>
        <v>кмс</v>
      </c>
      <c r="F46" s="120" t="str">
        <f>[11]Лист1!H13</f>
        <v>ШВСМ л/а</v>
      </c>
      <c r="G46" s="122" t="s">
        <v>65</v>
      </c>
      <c r="H46" s="123">
        <f>[11]все!$I$11</f>
        <v>7.29</v>
      </c>
      <c r="I46" s="123">
        <f>[11]все!$M$11</f>
        <v>5.98</v>
      </c>
      <c r="J46" s="123">
        <f>[11]все!$R$11</f>
        <v>11.1</v>
      </c>
      <c r="K46" s="124">
        <f>[11]все!$V$11</f>
        <v>193</v>
      </c>
      <c r="L46" s="123">
        <f>[11]все!$AA$11</f>
        <v>8.89</v>
      </c>
      <c r="M46" s="124" t="s">
        <v>83</v>
      </c>
      <c r="N46" s="124" t="str">
        <f>[11]все!$AJ$11</f>
        <v>DNF</v>
      </c>
      <c r="O46" s="125">
        <f>[11]все!AP11</f>
        <v>3426</v>
      </c>
      <c r="P46" s="125" t="str">
        <f>[11]все!AQ11</f>
        <v>III</v>
      </c>
      <c r="Q46" s="125">
        <f>[11]все!AS11</f>
        <v>0</v>
      </c>
      <c r="R46" s="138" t="s">
        <v>73</v>
      </c>
      <c r="T46" s="77"/>
    </row>
    <row r="47" spans="1:20" x14ac:dyDescent="0.25">
      <c r="A47" s="128">
        <f>A46</f>
        <v>8</v>
      </c>
      <c r="B47" s="107"/>
      <c r="C47" s="129" t="str">
        <f>[11]Лист1!E13</f>
        <v xml:space="preserve">Леонид </v>
      </c>
      <c r="D47" s="130"/>
      <c r="E47" s="131"/>
      <c r="F47" s="132"/>
      <c r="G47" s="133" t="s">
        <v>67</v>
      </c>
      <c r="H47" s="134">
        <f>[11]все!J11</f>
        <v>782</v>
      </c>
      <c r="I47" s="134">
        <f>[11]все!O11</f>
        <v>582</v>
      </c>
      <c r="J47" s="134">
        <f>[11]все!S11</f>
        <v>552</v>
      </c>
      <c r="K47" s="134">
        <f>[11]все!X11</f>
        <v>740</v>
      </c>
      <c r="L47" s="134">
        <f>[11]все!AB11</f>
        <v>770</v>
      </c>
      <c r="M47" s="134">
        <f>[11]все!AG11</f>
        <v>0</v>
      </c>
      <c r="N47" s="134">
        <f>[11]все!AM11</f>
        <v>0</v>
      </c>
      <c r="O47" s="126"/>
      <c r="P47" s="107"/>
      <c r="Q47" s="107"/>
      <c r="R47" s="127" t="s">
        <v>74</v>
      </c>
      <c r="T47" s="77"/>
    </row>
    <row r="48" spans="1:20" x14ac:dyDescent="0.25">
      <c r="A48" s="128">
        <f>A46</f>
        <v>8</v>
      </c>
      <c r="B48" s="107"/>
      <c r="C48" s="129"/>
      <c r="D48" s="130"/>
      <c r="E48" s="131"/>
      <c r="F48" s="132"/>
      <c r="G48" s="133" t="s">
        <v>69</v>
      </c>
      <c r="H48" s="134">
        <f>[11]все!K11</f>
        <v>782</v>
      </c>
      <c r="I48" s="134">
        <f>[11]все!P11</f>
        <v>1364</v>
      </c>
      <c r="J48" s="134">
        <f>[11]все!T11</f>
        <v>1916</v>
      </c>
      <c r="K48" s="134">
        <f>[11]все!Y11</f>
        <v>2656</v>
      </c>
      <c r="L48" s="134">
        <f>[11]все!AC11</f>
        <v>3426</v>
      </c>
      <c r="M48" s="134">
        <f>[11]все!AH11</f>
        <v>3426</v>
      </c>
      <c r="N48" s="134">
        <f>[11]все!AN11</f>
        <v>3426</v>
      </c>
      <c r="O48" s="126"/>
      <c r="P48" s="107"/>
      <c r="Q48" s="107"/>
      <c r="R48" s="127" t="s">
        <v>75</v>
      </c>
      <c r="T48" s="77"/>
    </row>
    <row r="49" spans="1:20" x14ac:dyDescent="0.25">
      <c r="A49" s="145">
        <f>A46</f>
        <v>8</v>
      </c>
      <c r="B49" s="143"/>
      <c r="C49" s="146"/>
      <c r="D49" s="147"/>
      <c r="E49" s="148"/>
      <c r="F49" s="149"/>
      <c r="G49" s="150" t="s">
        <v>70</v>
      </c>
      <c r="H49" s="136">
        <f>[11]все!L11</f>
        <v>2</v>
      </c>
      <c r="I49" s="136">
        <f>[11]все!Q11</f>
        <v>6</v>
      </c>
      <c r="J49" s="134">
        <f>[11]все!U11</f>
        <v>5</v>
      </c>
      <c r="K49" s="136">
        <f>[11]все!Z11</f>
        <v>4</v>
      </c>
      <c r="L49" s="134">
        <f>[11]все!AD11</f>
        <v>3</v>
      </c>
      <c r="M49" s="134">
        <f>[11]все!AI11</f>
        <v>7</v>
      </c>
      <c r="N49" s="136">
        <f>[11]все!AO11</f>
        <v>9</v>
      </c>
      <c r="O49" s="141"/>
      <c r="P49" s="143"/>
      <c r="Q49" s="143"/>
      <c r="R49" s="142" t="s">
        <v>84</v>
      </c>
      <c r="T49" s="77"/>
    </row>
    <row r="50" spans="1:20" ht="15" customHeight="1" x14ac:dyDescent="0.25">
      <c r="A50" s="118"/>
      <c r="B50" s="119">
        <f>[11]Лист1!C15</f>
        <v>88</v>
      </c>
      <c r="C50" s="137" t="str">
        <f>[11]Лист1!D15</f>
        <v xml:space="preserve">ВИССЕЛЬ </v>
      </c>
      <c r="D50" s="121">
        <f>[11]Лист1!F15</f>
        <v>36796</v>
      </c>
      <c r="E50" s="119" t="str">
        <f>[11]Лист1!G15</f>
        <v>кмс</v>
      </c>
      <c r="F50" s="120" t="str">
        <f>[11]Лист1!H15</f>
        <v>ШВСМ л/а</v>
      </c>
      <c r="G50" s="161" t="s">
        <v>65</v>
      </c>
      <c r="H50" s="123">
        <f>[11]все!$I$13</f>
        <v>7.29</v>
      </c>
      <c r="I50" s="123">
        <f>[11]все!$M$13</f>
        <v>6.59</v>
      </c>
      <c r="J50" s="123">
        <f>[11]все!$R$13</f>
        <v>12.4</v>
      </c>
      <c r="K50" s="124">
        <f>[11]все!$V$13</f>
        <v>199</v>
      </c>
      <c r="L50" s="123" t="str">
        <f>[11]все!$AA$13</f>
        <v>r/med</v>
      </c>
      <c r="M50" s="124"/>
      <c r="N50" s="124"/>
      <c r="O50" s="126"/>
      <c r="P50" s="126"/>
      <c r="Q50" s="125">
        <f>[11]все!AS13</f>
        <v>0</v>
      </c>
      <c r="R50" s="135" t="str">
        <f>[11]Лист1!J15</f>
        <v>Радух  А.О.</v>
      </c>
      <c r="T50" s="77"/>
    </row>
    <row r="51" spans="1:20" ht="15" customHeight="1" x14ac:dyDescent="0.25">
      <c r="A51" s="152">
        <f>A50</f>
        <v>0</v>
      </c>
      <c r="B51" s="107"/>
      <c r="C51" s="129" t="str">
        <f>[11]Лист1!E15</f>
        <v xml:space="preserve">Александр </v>
      </c>
      <c r="D51" s="130"/>
      <c r="E51" s="131"/>
      <c r="F51" s="132"/>
      <c r="G51" s="133" t="s">
        <v>67</v>
      </c>
      <c r="H51" s="134">
        <f>[11]все!J13</f>
        <v>782</v>
      </c>
      <c r="I51" s="134">
        <f>[11]все!O13</f>
        <v>718</v>
      </c>
      <c r="J51" s="134">
        <f>[11]все!S13</f>
        <v>631</v>
      </c>
      <c r="K51" s="134">
        <f>[11]все!X13</f>
        <v>794</v>
      </c>
      <c r="L51" s="134"/>
      <c r="M51" s="134"/>
      <c r="N51" s="134"/>
      <c r="O51" s="126"/>
      <c r="P51" s="107"/>
      <c r="Q51" s="107"/>
      <c r="R51" s="140" t="s">
        <v>82</v>
      </c>
      <c r="T51" s="77"/>
    </row>
    <row r="52" spans="1:20" ht="15" customHeight="1" x14ac:dyDescent="0.25">
      <c r="A52" s="152">
        <f>A50</f>
        <v>0</v>
      </c>
      <c r="B52" s="107"/>
      <c r="C52" s="162"/>
      <c r="D52" s="163"/>
      <c r="E52" s="107"/>
      <c r="F52" s="132"/>
      <c r="G52" s="133" t="s">
        <v>69</v>
      </c>
      <c r="H52" s="134">
        <f>[11]все!K13</f>
        <v>782</v>
      </c>
      <c r="I52" s="134">
        <f>[11]все!P13</f>
        <v>1500</v>
      </c>
      <c r="J52" s="134">
        <f>[11]все!T13</f>
        <v>2131</v>
      </c>
      <c r="K52" s="134">
        <f>[11]все!Y13</f>
        <v>2925</v>
      </c>
      <c r="L52" s="134"/>
      <c r="M52" s="134"/>
      <c r="N52" s="134"/>
      <c r="O52" s="126"/>
      <c r="P52" s="107"/>
      <c r="Q52" s="107"/>
      <c r="R52" s="135"/>
      <c r="S52" s="78"/>
      <c r="T52" s="78"/>
    </row>
    <row r="53" spans="1:20" ht="15" customHeight="1" x14ac:dyDescent="0.25">
      <c r="A53" s="158">
        <f>A50</f>
        <v>0</v>
      </c>
      <c r="B53" s="143"/>
      <c r="C53" s="159"/>
      <c r="D53" s="160"/>
      <c r="E53" s="143"/>
      <c r="F53" s="149"/>
      <c r="G53" s="150" t="s">
        <v>70</v>
      </c>
      <c r="H53" s="136">
        <f>[11]все!L13</f>
        <v>2</v>
      </c>
      <c r="I53" s="136">
        <f>[11]все!Q13</f>
        <v>2</v>
      </c>
      <c r="J53" s="136">
        <f>[11]все!U13</f>
        <v>2</v>
      </c>
      <c r="K53" s="136">
        <f>[11]все!Z13</f>
        <v>2</v>
      </c>
      <c r="L53" s="136"/>
      <c r="M53" s="136"/>
      <c r="N53" s="136"/>
      <c r="O53" s="141"/>
      <c r="P53" s="143"/>
      <c r="Q53" s="143"/>
      <c r="R53" s="142"/>
      <c r="T53" s="157"/>
    </row>
    <row r="54" spans="1:20" x14ac:dyDescent="0.25">
      <c r="A54" s="118"/>
      <c r="B54" s="119">
        <f>[11]Лист1!C8</f>
        <v>406</v>
      </c>
      <c r="C54" s="137" t="str">
        <f>[11]Лист1!D8</f>
        <v>ХИЛЕНКО</v>
      </c>
      <c r="D54" s="121">
        <f>[11]Лист1!F8</f>
        <v>35303</v>
      </c>
      <c r="E54" s="119" t="str">
        <f>[11]Лист1!G8</f>
        <v>змс</v>
      </c>
      <c r="F54" s="120" t="str">
        <f>[11]Лист1!H8</f>
        <v>СШОР Академия л/а</v>
      </c>
      <c r="G54" s="122" t="s">
        <v>65</v>
      </c>
      <c r="H54" s="123">
        <f>[11]все!$I$6</f>
        <v>7.67</v>
      </c>
      <c r="I54" s="123">
        <f>[11]все!$M$6</f>
        <v>6.07</v>
      </c>
      <c r="J54" s="123">
        <f>[11]все!$R$6</f>
        <v>11.14</v>
      </c>
      <c r="K54" s="124">
        <f>[11]все!$V$6</f>
        <v>196</v>
      </c>
      <c r="L54" s="123" t="str">
        <f>[11]все!$AA$6</f>
        <v>r/med</v>
      </c>
      <c r="M54" s="124"/>
      <c r="N54" s="124"/>
      <c r="O54" s="125"/>
      <c r="P54" s="125"/>
      <c r="Q54" s="125">
        <f>[11]все!AS6</f>
        <v>0</v>
      </c>
      <c r="R54" s="135" t="str">
        <f>[11]Лист1!J8</f>
        <v>Радух А.О., Елисеева Ю.А.</v>
      </c>
      <c r="T54" s="77"/>
    </row>
    <row r="55" spans="1:20" x14ac:dyDescent="0.25">
      <c r="A55" s="128">
        <f>A54</f>
        <v>0</v>
      </c>
      <c r="B55" s="107"/>
      <c r="C55" s="129" t="str">
        <f>[11]Лист1!E8</f>
        <v>Константин</v>
      </c>
      <c r="D55" s="130"/>
      <c r="E55" s="131"/>
      <c r="F55" s="132"/>
      <c r="G55" s="133" t="s">
        <v>67</v>
      </c>
      <c r="H55" s="134">
        <f>[11]все!J6</f>
        <v>659</v>
      </c>
      <c r="I55" s="134">
        <f>[11]все!O6</f>
        <v>602</v>
      </c>
      <c r="J55" s="134">
        <f>[11]все!S6</f>
        <v>554</v>
      </c>
      <c r="K55" s="134">
        <f>[11]все!X6</f>
        <v>767</v>
      </c>
      <c r="L55" s="134"/>
      <c r="M55" s="134"/>
      <c r="N55" s="134"/>
      <c r="O55" s="126"/>
      <c r="P55" s="107"/>
      <c r="Q55" s="107"/>
      <c r="R55" s="140"/>
      <c r="T55" s="77"/>
    </row>
    <row r="56" spans="1:20" x14ac:dyDescent="0.25">
      <c r="A56" s="128">
        <f>A54</f>
        <v>0</v>
      </c>
      <c r="B56" s="107"/>
      <c r="C56" s="129"/>
      <c r="D56" s="130"/>
      <c r="E56" s="131"/>
      <c r="F56" s="132"/>
      <c r="G56" s="133" t="s">
        <v>69</v>
      </c>
      <c r="H56" s="134">
        <f>[11]все!K6</f>
        <v>659</v>
      </c>
      <c r="I56" s="134">
        <f>[11]все!P6</f>
        <v>1261</v>
      </c>
      <c r="J56" s="134">
        <f>[11]все!T6</f>
        <v>1815</v>
      </c>
      <c r="K56" s="134">
        <f>[11]все!Y6</f>
        <v>2582</v>
      </c>
      <c r="L56" s="134"/>
      <c r="M56" s="134"/>
      <c r="N56" s="134"/>
      <c r="O56" s="151"/>
      <c r="P56" s="107"/>
      <c r="Q56" s="107"/>
      <c r="R56" s="135"/>
      <c r="T56" s="77"/>
    </row>
    <row r="57" spans="1:20" ht="15" customHeight="1" x14ac:dyDescent="0.25">
      <c r="A57" s="145">
        <f>A54</f>
        <v>0</v>
      </c>
      <c r="B57" s="143"/>
      <c r="C57" s="146"/>
      <c r="D57" s="147"/>
      <c r="E57" s="148"/>
      <c r="F57" s="149"/>
      <c r="G57" s="150" t="s">
        <v>70</v>
      </c>
      <c r="H57" s="136">
        <f>[11]все!L6</f>
        <v>8</v>
      </c>
      <c r="I57" s="136">
        <f>[11]все!Q6</f>
        <v>8</v>
      </c>
      <c r="J57" s="136">
        <f>[11]все!U6</f>
        <v>7</v>
      </c>
      <c r="K57" s="136">
        <f>[11]все!Z6</f>
        <v>5</v>
      </c>
      <c r="L57" s="136"/>
      <c r="M57" s="136"/>
      <c r="N57" s="136"/>
      <c r="O57" s="141"/>
      <c r="P57" s="143"/>
      <c r="Q57" s="143"/>
      <c r="R57" s="142"/>
      <c r="T57" s="77"/>
    </row>
    <row r="58" spans="1:20" x14ac:dyDescent="0.25">
      <c r="A58" s="124" t="s">
        <v>85</v>
      </c>
      <c r="B58" s="169">
        <v>83</v>
      </c>
      <c r="C58" s="170" t="s">
        <v>86</v>
      </c>
      <c r="D58" s="171">
        <v>33933</v>
      </c>
      <c r="E58" s="169" t="s">
        <v>87</v>
      </c>
      <c r="F58" s="172" t="s">
        <v>88</v>
      </c>
      <c r="G58" s="173" t="s">
        <v>65</v>
      </c>
      <c r="H58" s="123">
        <v>7.32</v>
      </c>
      <c r="I58" s="123">
        <v>6.76</v>
      </c>
      <c r="J58" s="123">
        <v>13.22</v>
      </c>
      <c r="K58" s="124">
        <v>202</v>
      </c>
      <c r="L58" s="123">
        <v>8.3000000000000007</v>
      </c>
      <c r="M58" s="124">
        <v>460</v>
      </c>
      <c r="N58" s="124" t="s">
        <v>89</v>
      </c>
      <c r="O58" s="125">
        <v>5405</v>
      </c>
      <c r="P58" s="125" t="s">
        <v>87</v>
      </c>
      <c r="Q58" s="127" t="s">
        <v>90</v>
      </c>
      <c r="R58" s="127" t="s">
        <v>91</v>
      </c>
    </row>
    <row r="59" spans="1:20" x14ac:dyDescent="0.25">
      <c r="A59" s="174">
        <v>1</v>
      </c>
      <c r="B59" s="175"/>
      <c r="C59" s="176" t="s">
        <v>92</v>
      </c>
      <c r="D59" s="177"/>
      <c r="E59" s="178"/>
      <c r="F59" s="179"/>
      <c r="G59" s="180" t="s">
        <v>67</v>
      </c>
      <c r="H59" s="181">
        <v>772</v>
      </c>
      <c r="I59" s="181">
        <v>757</v>
      </c>
      <c r="J59" s="181">
        <v>681</v>
      </c>
      <c r="K59" s="181">
        <v>822</v>
      </c>
      <c r="L59" s="181">
        <v>908</v>
      </c>
      <c r="M59" s="181">
        <v>790</v>
      </c>
      <c r="N59" s="181">
        <v>675</v>
      </c>
      <c r="O59" s="139"/>
      <c r="P59" s="175"/>
      <c r="Q59" s="127"/>
      <c r="R59" s="140" t="s">
        <v>93</v>
      </c>
    </row>
    <row r="60" spans="1:20" s="67" customFormat="1" x14ac:dyDescent="0.25">
      <c r="A60" s="174">
        <v>1</v>
      </c>
      <c r="B60" s="175"/>
      <c r="C60" s="61"/>
      <c r="D60" s="182"/>
      <c r="E60" s="175"/>
      <c r="F60" s="179"/>
      <c r="G60" s="180" t="s">
        <v>69</v>
      </c>
      <c r="H60" s="181">
        <v>772</v>
      </c>
      <c r="I60" s="181">
        <v>1529</v>
      </c>
      <c r="J60" s="181">
        <v>2210</v>
      </c>
      <c r="K60" s="181">
        <v>3032</v>
      </c>
      <c r="L60" s="181">
        <v>3940</v>
      </c>
      <c r="M60" s="181">
        <v>4730</v>
      </c>
      <c r="N60" s="181">
        <v>5405</v>
      </c>
      <c r="O60" s="139"/>
      <c r="P60" s="175"/>
      <c r="Q60" s="127"/>
      <c r="R60" s="140" t="s">
        <v>94</v>
      </c>
      <c r="T60" s="69"/>
    </row>
    <row r="61" spans="1:20" s="67" customFormat="1" x14ac:dyDescent="0.25">
      <c r="A61" s="183">
        <v>1</v>
      </c>
      <c r="B61" s="184"/>
      <c r="C61" s="185"/>
      <c r="D61" s="186"/>
      <c r="E61" s="184"/>
      <c r="F61" s="187"/>
      <c r="G61" s="188" t="s">
        <v>70</v>
      </c>
      <c r="H61" s="136">
        <v>4</v>
      </c>
      <c r="I61" s="136">
        <v>1</v>
      </c>
      <c r="J61" s="136">
        <v>1</v>
      </c>
      <c r="K61" s="136">
        <v>1</v>
      </c>
      <c r="L61" s="136">
        <v>1</v>
      </c>
      <c r="M61" s="136">
        <v>1</v>
      </c>
      <c r="N61" s="136">
        <v>1</v>
      </c>
      <c r="O61" s="141"/>
      <c r="P61" s="184"/>
      <c r="Q61" s="189"/>
      <c r="R61" s="142"/>
      <c r="T61" s="69"/>
    </row>
    <row r="65" spans="2:20" s="67" customFormat="1" x14ac:dyDescent="0.25">
      <c r="B65" s="69"/>
      <c r="C65" s="70" t="s">
        <v>24</v>
      </c>
      <c r="D65" s="69"/>
      <c r="E65" s="66"/>
      <c r="F65" s="66"/>
      <c r="G65" s="66"/>
      <c r="H65" s="166"/>
      <c r="I65" s="166"/>
      <c r="J65" s="166"/>
      <c r="K65" s="166"/>
      <c r="L65" s="167" t="s">
        <v>80</v>
      </c>
      <c r="M65" s="166"/>
      <c r="N65" s="166"/>
      <c r="O65" s="66"/>
      <c r="T65" s="69"/>
    </row>
    <row r="66" spans="2:20" s="67" customFormat="1" x14ac:dyDescent="0.25">
      <c r="B66" s="69"/>
      <c r="C66" s="70"/>
      <c r="D66" s="69"/>
      <c r="E66" s="66"/>
      <c r="F66" s="66"/>
      <c r="G66" s="66"/>
      <c r="H66" s="166"/>
      <c r="I66" s="166"/>
      <c r="J66" s="166"/>
      <c r="K66" s="166"/>
      <c r="L66" s="168"/>
      <c r="M66" s="166"/>
      <c r="N66" s="166"/>
      <c r="O66" s="66"/>
      <c r="T66" s="69"/>
    </row>
    <row r="67" spans="2:20" s="67" customFormat="1" x14ac:dyDescent="0.25">
      <c r="B67" s="69"/>
      <c r="C67" s="70"/>
      <c r="D67" s="69"/>
      <c r="E67" s="66"/>
      <c r="F67" s="66"/>
      <c r="G67" s="66"/>
      <c r="H67" s="166"/>
      <c r="I67" s="166"/>
      <c r="J67" s="166"/>
      <c r="K67" s="166"/>
      <c r="L67" s="168"/>
      <c r="M67" s="166"/>
      <c r="N67" s="166"/>
      <c r="O67" s="66"/>
      <c r="T67" s="69"/>
    </row>
    <row r="68" spans="2:20" s="67" customFormat="1" x14ac:dyDescent="0.25">
      <c r="B68" s="69"/>
      <c r="C68" s="70" t="s">
        <v>26</v>
      </c>
      <c r="D68" s="69"/>
      <c r="E68" s="66"/>
      <c r="F68" s="66"/>
      <c r="G68" s="66"/>
      <c r="H68" s="166"/>
      <c r="I68" s="166"/>
      <c r="J68" s="166"/>
      <c r="K68" s="166"/>
      <c r="L68" s="167" t="s">
        <v>40</v>
      </c>
      <c r="M68" s="166"/>
      <c r="N68" s="166"/>
      <c r="O68" s="66"/>
      <c r="T68" s="69"/>
    </row>
    <row r="69" spans="2:20" s="67" customFormat="1" x14ac:dyDescent="0.25">
      <c r="B69" s="69"/>
      <c r="C69" s="73"/>
      <c r="D69" s="69"/>
      <c r="E69" s="66"/>
      <c r="F69" s="66"/>
      <c r="G69" s="66"/>
      <c r="H69" s="166"/>
      <c r="I69" s="166"/>
      <c r="J69" s="166"/>
      <c r="K69" s="166"/>
      <c r="L69" s="166"/>
      <c r="M69" s="166"/>
      <c r="N69" s="166"/>
      <c r="O69" s="66"/>
      <c r="T69" s="69"/>
    </row>
  </sheetData>
  <sheetProtection sort="0"/>
  <autoFilter ref="A17:R43"/>
  <mergeCells count="11">
    <mergeCell ref="H14:K14"/>
    <mergeCell ref="L14:N14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</mergeCell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43"/>
  <sheetViews>
    <sheetView topLeftCell="A22" zoomScaleNormal="100" workbookViewId="0">
      <selection activeCell="F26" sqref="F26"/>
    </sheetView>
  </sheetViews>
  <sheetFormatPr defaultColWidth="9.140625" defaultRowHeight="15" x14ac:dyDescent="0.25"/>
  <cols>
    <col min="1" max="1" width="4.7109375" style="67" customWidth="1"/>
    <col min="2" max="2" width="4.7109375" style="69" customWidth="1"/>
    <col min="3" max="3" width="16" style="73" customWidth="1"/>
    <col min="4" max="4" width="8.42578125" style="69" customWidth="1"/>
    <col min="5" max="5" width="3.7109375" style="66" customWidth="1"/>
    <col min="6" max="6" width="18.7109375" style="69" customWidth="1"/>
    <col min="7" max="7" width="7.7109375" style="69" customWidth="1"/>
    <col min="8" max="13" width="8.28515625" style="166" customWidth="1"/>
    <col min="14" max="14" width="8.7109375" style="166" customWidth="1"/>
    <col min="15" max="15" width="6.7109375" style="66" customWidth="1"/>
    <col min="16" max="16" width="5.140625" style="67" customWidth="1"/>
    <col min="17" max="17" width="5.140625" style="67" hidden="1" customWidth="1"/>
    <col min="18" max="18" width="23.140625" style="67" customWidth="1"/>
    <col min="19" max="19" width="3.7109375" style="67" customWidth="1"/>
    <col min="20" max="20" width="19.7109375" style="69" customWidth="1"/>
    <col min="21" max="16384" width="9.140625" style="69"/>
  </cols>
  <sheetData>
    <row r="1" spans="1:20" ht="15.75" x14ac:dyDescent="0.25">
      <c r="A1" s="65"/>
      <c r="B1" s="66"/>
      <c r="C1" s="66"/>
      <c r="D1" s="66"/>
      <c r="E1" s="67"/>
      <c r="F1" s="68"/>
      <c r="G1" s="68"/>
      <c r="H1" s="68"/>
      <c r="I1" s="68"/>
      <c r="J1" s="46" t="s">
        <v>0</v>
      </c>
      <c r="K1" s="68"/>
      <c r="L1" s="66"/>
      <c r="M1" s="66"/>
      <c r="N1" s="66"/>
      <c r="P1" s="66"/>
      <c r="Q1" s="66"/>
    </row>
    <row r="2" spans="1:20" ht="15.75" x14ac:dyDescent="0.25">
      <c r="A2" s="65"/>
      <c r="B2" s="66"/>
      <c r="C2" s="66"/>
      <c r="D2" s="66"/>
      <c r="E2" s="67"/>
      <c r="F2" s="68"/>
      <c r="G2" s="68"/>
      <c r="H2" s="68"/>
      <c r="I2" s="68"/>
      <c r="J2" s="46" t="s">
        <v>27</v>
      </c>
      <c r="K2" s="68"/>
      <c r="L2" s="66"/>
      <c r="M2" s="66"/>
      <c r="N2" s="66"/>
      <c r="P2" s="66"/>
      <c r="Q2" s="66"/>
    </row>
    <row r="3" spans="1:20" ht="15.75" x14ac:dyDescent="0.25">
      <c r="A3" s="65"/>
      <c r="B3" s="66"/>
      <c r="C3" s="66"/>
      <c r="D3" s="66"/>
      <c r="E3" s="67"/>
      <c r="F3" s="68"/>
      <c r="G3" s="68"/>
      <c r="H3" s="68"/>
      <c r="I3" s="68"/>
      <c r="J3" s="46" t="s">
        <v>2</v>
      </c>
      <c r="K3" s="68"/>
      <c r="L3" s="66"/>
      <c r="M3" s="66"/>
      <c r="N3" s="66"/>
      <c r="P3" s="66"/>
      <c r="Q3" s="66"/>
    </row>
    <row r="4" spans="1:20" ht="15.95" customHeight="1" x14ac:dyDescent="0.25">
      <c r="A4" s="65"/>
      <c r="B4" s="66"/>
      <c r="C4" s="66"/>
      <c r="D4" s="66"/>
      <c r="E4" s="67"/>
      <c r="F4" s="66"/>
      <c r="G4" s="66"/>
      <c r="H4" s="66"/>
      <c r="I4" s="66"/>
      <c r="J4" s="70"/>
      <c r="K4" s="66"/>
      <c r="L4" s="66"/>
      <c r="M4" s="66"/>
      <c r="N4" s="66"/>
      <c r="P4" s="66"/>
      <c r="Q4" s="66"/>
    </row>
    <row r="5" spans="1:20" ht="15.95" customHeight="1" x14ac:dyDescent="0.25">
      <c r="A5" s="65"/>
      <c r="B5" s="66"/>
      <c r="C5" s="66"/>
      <c r="D5" s="66"/>
      <c r="E5" s="67"/>
      <c r="F5" s="71"/>
      <c r="G5" s="71"/>
      <c r="H5" s="71"/>
      <c r="I5" s="71"/>
      <c r="J5" s="72" t="s">
        <v>41</v>
      </c>
      <c r="K5" s="71"/>
      <c r="L5" s="66"/>
      <c r="M5" s="66"/>
      <c r="N5" s="66"/>
      <c r="P5" s="66"/>
      <c r="Q5" s="66"/>
    </row>
    <row r="6" spans="1:20" ht="15.95" customHeight="1" x14ac:dyDescent="0.25">
      <c r="A6" s="65"/>
      <c r="B6" s="66"/>
      <c r="C6" s="66"/>
      <c r="D6" s="66"/>
      <c r="E6" s="67"/>
      <c r="F6" s="71"/>
      <c r="G6" s="71"/>
      <c r="H6" s="71"/>
      <c r="I6" s="71"/>
      <c r="J6" s="72" t="s">
        <v>33</v>
      </c>
      <c r="K6" s="71"/>
      <c r="L6" s="66"/>
      <c r="M6" s="66"/>
      <c r="N6" s="66"/>
      <c r="P6" s="66"/>
      <c r="Q6" s="66"/>
    </row>
    <row r="7" spans="1:20" ht="15.95" customHeight="1" x14ac:dyDescent="0.25">
      <c r="A7" s="65"/>
      <c r="B7" s="66"/>
      <c r="C7" s="66"/>
      <c r="D7" s="66"/>
      <c r="E7" s="67"/>
      <c r="F7" s="71"/>
      <c r="G7" s="71"/>
      <c r="H7" s="71"/>
      <c r="I7" s="71"/>
      <c r="J7" s="72" t="s">
        <v>34</v>
      </c>
      <c r="K7" s="71"/>
      <c r="L7" s="66"/>
      <c r="M7" s="66"/>
      <c r="N7" s="66"/>
      <c r="P7" s="66"/>
      <c r="Q7" s="66"/>
    </row>
    <row r="8" spans="1:20" ht="15.95" customHeight="1" x14ac:dyDescent="0.25">
      <c r="A8" s="65"/>
      <c r="B8" s="66"/>
      <c r="C8" s="66"/>
      <c r="D8" s="66"/>
      <c r="E8" s="67"/>
      <c r="F8" s="71"/>
      <c r="G8" s="71"/>
      <c r="H8" s="71"/>
      <c r="I8" s="71"/>
      <c r="J8" s="5"/>
      <c r="K8" s="71"/>
      <c r="L8" s="66"/>
      <c r="M8" s="66"/>
      <c r="N8" s="66"/>
    </row>
    <row r="9" spans="1:20" ht="15.95" customHeight="1" x14ac:dyDescent="0.25">
      <c r="E9" s="67"/>
      <c r="F9" s="71"/>
      <c r="G9" s="71"/>
      <c r="H9" s="71"/>
      <c r="I9" s="71"/>
      <c r="J9" s="5" t="s">
        <v>3</v>
      </c>
      <c r="K9" s="71"/>
      <c r="L9" s="66"/>
      <c r="M9" s="66"/>
      <c r="N9" s="66"/>
    </row>
    <row r="10" spans="1:20" ht="15.95" customHeight="1" x14ac:dyDescent="0.25">
      <c r="E10" s="67"/>
      <c r="F10" s="71"/>
      <c r="G10" s="71"/>
      <c r="H10" s="71"/>
      <c r="I10" s="71"/>
      <c r="J10" s="5"/>
      <c r="K10" s="71"/>
      <c r="L10" s="66"/>
      <c r="M10" s="66"/>
      <c r="N10" s="66"/>
    </row>
    <row r="11" spans="1:20" ht="15.95" customHeight="1" x14ac:dyDescent="0.25">
      <c r="F11" s="74"/>
      <c r="G11" s="74"/>
      <c r="H11" s="74"/>
      <c r="I11" s="74"/>
      <c r="J11" s="190" t="s">
        <v>95</v>
      </c>
      <c r="K11" s="74"/>
      <c r="L11" s="66"/>
      <c r="M11" s="66"/>
      <c r="N11" s="66"/>
    </row>
    <row r="12" spans="1:20" s="80" customFormat="1" ht="15.75" x14ac:dyDescent="0.25">
      <c r="A12" s="78" t="s">
        <v>43</v>
      </c>
      <c r="B12" s="79"/>
      <c r="C12" s="79"/>
      <c r="D12" s="79"/>
      <c r="E12" s="79"/>
      <c r="H12" s="81"/>
      <c r="I12" s="81"/>
      <c r="J12" s="81"/>
      <c r="P12" s="68"/>
      <c r="Q12" s="68"/>
      <c r="R12" s="77" t="s">
        <v>31</v>
      </c>
      <c r="S12" s="82"/>
      <c r="T12" s="82"/>
    </row>
    <row r="13" spans="1:20" ht="9.75" customHeight="1" x14ac:dyDescent="0.25">
      <c r="A13" s="78"/>
      <c r="B13" s="78"/>
      <c r="C13" s="78"/>
      <c r="D13" s="78"/>
      <c r="H13" s="76"/>
      <c r="I13" s="76"/>
      <c r="J13" s="76"/>
      <c r="K13" s="76"/>
      <c r="L13" s="76"/>
      <c r="M13" s="76"/>
      <c r="N13" s="76"/>
      <c r="T13" s="77"/>
    </row>
    <row r="14" spans="1:20" ht="19.5" customHeight="1" x14ac:dyDescent="0.25">
      <c r="A14" s="83" t="s">
        <v>44</v>
      </c>
      <c r="B14" s="84" t="s">
        <v>45</v>
      </c>
      <c r="C14" s="85" t="s">
        <v>46</v>
      </c>
      <c r="D14" s="86" t="s">
        <v>47</v>
      </c>
      <c r="E14" s="87" t="s">
        <v>48</v>
      </c>
      <c r="F14" s="85" t="s">
        <v>49</v>
      </c>
      <c r="G14" s="88"/>
      <c r="H14" s="89" t="s">
        <v>50</v>
      </c>
      <c r="I14" s="90"/>
      <c r="J14" s="90"/>
      <c r="K14" s="90"/>
      <c r="L14" s="89" t="s">
        <v>51</v>
      </c>
      <c r="M14" s="90"/>
      <c r="N14" s="91"/>
      <c r="O14" s="92" t="s">
        <v>52</v>
      </c>
      <c r="P14" s="93" t="s">
        <v>53</v>
      </c>
      <c r="Q14" s="93" t="s">
        <v>54</v>
      </c>
      <c r="R14" s="94" t="s">
        <v>55</v>
      </c>
      <c r="T14" s="77"/>
    </row>
    <row r="15" spans="1:20" x14ac:dyDescent="0.25">
      <c r="A15" s="95"/>
      <c r="B15" s="96"/>
      <c r="C15" s="97"/>
      <c r="D15" s="98"/>
      <c r="E15" s="99"/>
      <c r="F15" s="100"/>
      <c r="G15" s="101"/>
      <c r="H15" s="102" t="s">
        <v>56</v>
      </c>
      <c r="I15" s="102" t="s">
        <v>57</v>
      </c>
      <c r="J15" s="102" t="s">
        <v>58</v>
      </c>
      <c r="K15" s="102" t="s">
        <v>59</v>
      </c>
      <c r="L15" s="102" t="s">
        <v>60</v>
      </c>
      <c r="M15" s="102" t="s">
        <v>61</v>
      </c>
      <c r="N15" s="102" t="s">
        <v>62</v>
      </c>
      <c r="O15" s="103" t="s">
        <v>63</v>
      </c>
      <c r="P15" s="104"/>
      <c r="Q15" s="104"/>
      <c r="R15" s="105"/>
      <c r="T15" s="77"/>
    </row>
    <row r="16" spans="1:20" x14ac:dyDescent="0.25">
      <c r="A16" s="106"/>
      <c r="B16" s="106"/>
      <c r="C16" s="107"/>
      <c r="D16" s="106"/>
      <c r="E16" s="106"/>
      <c r="F16" s="106"/>
      <c r="G16" s="106"/>
      <c r="H16" s="108"/>
      <c r="I16" s="108"/>
      <c r="J16" s="108"/>
      <c r="K16" s="108"/>
      <c r="L16" s="109"/>
      <c r="M16" s="109"/>
      <c r="N16" s="109"/>
      <c r="O16" s="110"/>
      <c r="P16" s="111"/>
      <c r="Q16" s="110"/>
      <c r="R16" s="112" t="s">
        <v>64</v>
      </c>
      <c r="T16" s="77"/>
    </row>
    <row r="17" spans="1:20" ht="8.1" customHeight="1" x14ac:dyDescent="0.25">
      <c r="A17" s="106"/>
      <c r="B17" s="106"/>
      <c r="C17" s="113"/>
      <c r="D17" s="106"/>
      <c r="E17" s="106"/>
      <c r="F17" s="106"/>
      <c r="G17" s="114"/>
      <c r="H17" s="115"/>
      <c r="I17" s="115"/>
      <c r="J17" s="115"/>
      <c r="K17" s="115"/>
      <c r="L17" s="115"/>
      <c r="M17" s="115"/>
      <c r="N17" s="115"/>
      <c r="O17" s="116"/>
      <c r="P17" s="116"/>
      <c r="Q17" s="116"/>
      <c r="R17" s="117"/>
      <c r="T17" s="77"/>
    </row>
    <row r="18" spans="1:20" x14ac:dyDescent="0.25">
      <c r="A18" s="118">
        <v>1</v>
      </c>
      <c r="B18" s="119">
        <f>[11]Лист1!C16</f>
        <v>969</v>
      </c>
      <c r="C18" s="137" t="str">
        <f>[11]Лист1!D16</f>
        <v xml:space="preserve">ГОРБАЧЕВ </v>
      </c>
      <c r="D18" s="121">
        <f>[11]Лист1!F16</f>
        <v>35910</v>
      </c>
      <c r="E18" s="119" t="str">
        <f>[11]Лист1!G16</f>
        <v>мс</v>
      </c>
      <c r="F18" s="120" t="str">
        <f>[11]Лист1!H16</f>
        <v>ШВСМ л/а</v>
      </c>
      <c r="G18" s="122" t="s">
        <v>65</v>
      </c>
      <c r="H18" s="123">
        <f>[11]все!$I$14</f>
        <v>7.33</v>
      </c>
      <c r="I18" s="123">
        <f>[11]все!M14</f>
        <v>6.28</v>
      </c>
      <c r="J18" s="123">
        <f>[11]все!$R$14</f>
        <v>12.16</v>
      </c>
      <c r="K18" s="124">
        <f>[11]все!$V$14</f>
        <v>193</v>
      </c>
      <c r="L18" s="123">
        <f>[11]все!$AA$14</f>
        <v>8.66</v>
      </c>
      <c r="M18" s="124">
        <f>[11]все!$AE$14</f>
        <v>440</v>
      </c>
      <c r="N18" s="124" t="str">
        <f>[11]все!$AJ$14</f>
        <v>2.58,20</v>
      </c>
      <c r="O18" s="125">
        <f>[11]все!AP14</f>
        <v>5009</v>
      </c>
      <c r="P18" s="125" t="str">
        <f>[11]все!AQ14</f>
        <v>кмс</v>
      </c>
      <c r="Q18" s="125">
        <f>[11]все!AS14</f>
        <v>0</v>
      </c>
      <c r="R18" s="156" t="str">
        <f>[11]Лист1!J16</f>
        <v>Радух  А.О.</v>
      </c>
      <c r="S18" s="69"/>
      <c r="T18" s="157"/>
    </row>
    <row r="19" spans="1:20" x14ac:dyDescent="0.25">
      <c r="A19" s="152">
        <f>A18</f>
        <v>1</v>
      </c>
      <c r="B19" s="107"/>
      <c r="C19" s="129" t="str">
        <f>[11]Лист1!E16</f>
        <v>Артём</v>
      </c>
      <c r="D19" s="130"/>
      <c r="E19" s="131"/>
      <c r="F19" s="132"/>
      <c r="G19" s="133" t="s">
        <v>67</v>
      </c>
      <c r="H19" s="134">
        <f>[11]все!J14</f>
        <v>769</v>
      </c>
      <c r="I19" s="134">
        <f>[11]все!O14</f>
        <v>648</v>
      </c>
      <c r="J19" s="134">
        <f>[11]все!S14</f>
        <v>616</v>
      </c>
      <c r="K19" s="134">
        <f>[11]все!X14</f>
        <v>740</v>
      </c>
      <c r="L19" s="134">
        <f>[11]все!AB14</f>
        <v>823</v>
      </c>
      <c r="M19" s="134">
        <f>[11]все!AG14</f>
        <v>731</v>
      </c>
      <c r="N19" s="134">
        <f>[11]все!AM14</f>
        <v>682</v>
      </c>
      <c r="O19" s="126"/>
      <c r="P19" s="107"/>
      <c r="Q19" s="107"/>
      <c r="R19" s="140" t="s">
        <v>82</v>
      </c>
      <c r="S19" s="69"/>
      <c r="T19" s="157"/>
    </row>
    <row r="20" spans="1:20" x14ac:dyDescent="0.25">
      <c r="A20" s="152">
        <f>A18</f>
        <v>1</v>
      </c>
      <c r="B20" s="67"/>
      <c r="C20" s="153"/>
      <c r="D20" s="154"/>
      <c r="E20" s="67"/>
      <c r="F20" s="155"/>
      <c r="G20" s="133" t="s">
        <v>69</v>
      </c>
      <c r="H20" s="134">
        <f>[11]все!K14</f>
        <v>769</v>
      </c>
      <c r="I20" s="134">
        <f>[11]все!P14</f>
        <v>1417</v>
      </c>
      <c r="J20" s="134">
        <f>[11]все!T14</f>
        <v>2033</v>
      </c>
      <c r="K20" s="134">
        <f>[11]все!Y14</f>
        <v>2773</v>
      </c>
      <c r="L20" s="134">
        <f>[11]все!AC14</f>
        <v>3596</v>
      </c>
      <c r="M20" s="134">
        <f>[11]все!AH14</f>
        <v>4327</v>
      </c>
      <c r="N20" s="134">
        <f>[11]все!AN14</f>
        <v>5009</v>
      </c>
      <c r="O20" s="126"/>
      <c r="P20" s="107"/>
      <c r="Q20" s="107"/>
      <c r="R20" s="140"/>
      <c r="S20" s="69"/>
      <c r="T20" s="157"/>
    </row>
    <row r="21" spans="1:20" x14ac:dyDescent="0.25">
      <c r="A21" s="152">
        <f>A18</f>
        <v>1</v>
      </c>
      <c r="B21" s="107"/>
      <c r="C21" s="162"/>
      <c r="D21" s="163"/>
      <c r="E21" s="107"/>
      <c r="F21" s="132"/>
      <c r="G21" s="133" t="s">
        <v>70</v>
      </c>
      <c r="H21" s="134">
        <f>[11]все!L14</f>
        <v>5</v>
      </c>
      <c r="I21" s="134">
        <f>[11]все!Q14</f>
        <v>4</v>
      </c>
      <c r="J21" s="134">
        <f>[11]все!U14</f>
        <v>4</v>
      </c>
      <c r="K21" s="134">
        <f>[11]все!Z14</f>
        <v>3</v>
      </c>
      <c r="L21" s="134">
        <f>[11]все!AD14</f>
        <v>2</v>
      </c>
      <c r="M21" s="134">
        <f>[11]все!AI14</f>
        <v>2</v>
      </c>
      <c r="N21" s="136">
        <f>[11]все!AO14</f>
        <v>2</v>
      </c>
      <c r="O21" s="126"/>
      <c r="P21" s="107"/>
      <c r="Q21" s="143"/>
      <c r="R21" s="142"/>
      <c r="S21" s="69"/>
      <c r="T21" s="157"/>
    </row>
    <row r="22" spans="1:20" x14ac:dyDescent="0.25">
      <c r="A22" s="118">
        <v>2</v>
      </c>
      <c r="B22" s="119">
        <f>[11]Лист1!C10</f>
        <v>440</v>
      </c>
      <c r="C22" s="120" t="str">
        <f>[11]Лист1!D10</f>
        <v xml:space="preserve">БУЛГАКОВ </v>
      </c>
      <c r="D22" s="121">
        <f>[11]Лист1!F10</f>
        <v>36636</v>
      </c>
      <c r="E22" s="119" t="str">
        <f>[11]Лист1!G10</f>
        <v>кмс</v>
      </c>
      <c r="F22" s="120" t="str">
        <f>[11]Лист1!H10</f>
        <v>ШВСМ л/а</v>
      </c>
      <c r="G22" s="122" t="s">
        <v>65</v>
      </c>
      <c r="H22" s="123">
        <f>[11]все!$I$8</f>
        <v>7.59</v>
      </c>
      <c r="I22" s="123">
        <f>[11]все!$M$8</f>
        <v>6.14</v>
      </c>
      <c r="J22" s="123">
        <f>[11]все!$R$8</f>
        <v>10.63</v>
      </c>
      <c r="K22" s="124">
        <f>[11]все!$V$8</f>
        <v>190</v>
      </c>
      <c r="L22" s="123">
        <f>[11]все!$AA$8</f>
        <v>8.81</v>
      </c>
      <c r="M22" s="124">
        <f>[11]все!$AE$8</f>
        <v>400</v>
      </c>
      <c r="N22" s="124" t="str">
        <f>[11]все!$AJ$8</f>
        <v>2.53,96</v>
      </c>
      <c r="O22" s="125">
        <f>[11]все!AP8</f>
        <v>4669</v>
      </c>
      <c r="P22" s="125" t="str">
        <f>[11]все!AQ8</f>
        <v>кмс</v>
      </c>
      <c r="Q22" s="126">
        <f>[11]все!AS8</f>
        <v>0</v>
      </c>
      <c r="R22" s="135" t="str">
        <f>[11]Лист1!J10</f>
        <v>Овчинников Ю.В.</v>
      </c>
      <c r="T22" s="77"/>
    </row>
    <row r="23" spans="1:20" x14ac:dyDescent="0.25">
      <c r="A23" s="128">
        <f>A22</f>
        <v>2</v>
      </c>
      <c r="B23" s="107"/>
      <c r="C23" s="129" t="str">
        <f>[11]Лист1!E10</f>
        <v>Богдан</v>
      </c>
      <c r="D23" s="130"/>
      <c r="E23" s="131"/>
      <c r="F23" s="132"/>
      <c r="G23" s="133" t="s">
        <v>67</v>
      </c>
      <c r="H23" s="134">
        <f>[11]все!J8</f>
        <v>684</v>
      </c>
      <c r="I23" s="134">
        <f>[11]все!M8</f>
        <v>6.14</v>
      </c>
      <c r="J23" s="134">
        <f>[11]все!S8</f>
        <v>524</v>
      </c>
      <c r="K23" s="134">
        <f>[11]все!X8</f>
        <v>714</v>
      </c>
      <c r="L23" s="134">
        <f>[11]все!AB8</f>
        <v>788</v>
      </c>
      <c r="M23" s="134">
        <f>[11]все!AG8</f>
        <v>617</v>
      </c>
      <c r="N23" s="134">
        <f>[11]все!AM8</f>
        <v>725</v>
      </c>
      <c r="O23" s="126"/>
      <c r="P23" s="107"/>
      <c r="Q23" s="107"/>
      <c r="R23" s="135"/>
      <c r="T23" s="77"/>
    </row>
    <row r="24" spans="1:20" x14ac:dyDescent="0.25">
      <c r="A24" s="128">
        <f>A22</f>
        <v>2</v>
      </c>
      <c r="B24" s="107"/>
      <c r="C24" s="129"/>
      <c r="D24" s="130"/>
      <c r="E24" s="131"/>
      <c r="F24" s="132"/>
      <c r="G24" s="133" t="s">
        <v>69</v>
      </c>
      <c r="H24" s="134">
        <f>[11]все!K8</f>
        <v>684</v>
      </c>
      <c r="I24" s="134">
        <f>[11]все!P8</f>
        <v>1301</v>
      </c>
      <c r="J24" s="134">
        <f>[11]все!T8</f>
        <v>1825</v>
      </c>
      <c r="K24" s="134">
        <f>[11]все!Y8</f>
        <v>2539</v>
      </c>
      <c r="L24" s="134">
        <f>[11]все!AC8</f>
        <v>3327</v>
      </c>
      <c r="M24" s="134">
        <f>[11]все!AH8</f>
        <v>3944</v>
      </c>
      <c r="N24" s="134">
        <f>[11]все!AN8</f>
        <v>4669</v>
      </c>
      <c r="O24" s="126"/>
      <c r="P24" s="107"/>
      <c r="Q24" s="107"/>
      <c r="R24" s="135"/>
      <c r="T24" s="77"/>
    </row>
    <row r="25" spans="1:20" x14ac:dyDescent="0.25">
      <c r="A25" s="128">
        <f>A22</f>
        <v>2</v>
      </c>
      <c r="B25" s="107"/>
      <c r="C25" s="129"/>
      <c r="D25" s="130"/>
      <c r="E25" s="131"/>
      <c r="F25" s="132"/>
      <c r="G25" s="133" t="s">
        <v>70</v>
      </c>
      <c r="H25" s="134">
        <f>[11]все!L8</f>
        <v>7</v>
      </c>
      <c r="I25" s="134">
        <f>[11]все!Q8</f>
        <v>7</v>
      </c>
      <c r="J25" s="134">
        <f>[11]все!U8</f>
        <v>6</v>
      </c>
      <c r="K25" s="134">
        <f>[11]все!Z8</f>
        <v>6</v>
      </c>
      <c r="L25" s="134">
        <f>[11]все!AD8</f>
        <v>4</v>
      </c>
      <c r="M25" s="134">
        <f>[11]все!AI8</f>
        <v>3</v>
      </c>
      <c r="N25" s="136">
        <f>[11]все!AO8</f>
        <v>3</v>
      </c>
      <c r="O25" s="126"/>
      <c r="P25" s="107"/>
      <c r="Q25" s="107"/>
      <c r="R25" s="142"/>
      <c r="T25" s="77"/>
    </row>
    <row r="26" spans="1:20" x14ac:dyDescent="0.25">
      <c r="A26" s="118">
        <v>3</v>
      </c>
      <c r="B26" s="119">
        <f>[11]Лист1!C7</f>
        <v>116</v>
      </c>
      <c r="C26" s="137" t="str">
        <f>[11]Лист1!D7</f>
        <v>ШАПОРЕВ</v>
      </c>
      <c r="D26" s="121">
        <f>[11]Лист1!F7</f>
        <v>36853</v>
      </c>
      <c r="E26" s="119" t="str">
        <f>[11]Лист1!G7</f>
        <v>I</v>
      </c>
      <c r="F26" s="120" t="str">
        <f>[11]Лист1!H7</f>
        <v>СШОР Академия л/а</v>
      </c>
      <c r="G26" s="122" t="s">
        <v>65</v>
      </c>
      <c r="H26" s="123">
        <f>[11]все!$I$5</f>
        <v>7.44</v>
      </c>
      <c r="I26" s="123">
        <f>[11]все!$M$5</f>
        <v>6.22</v>
      </c>
      <c r="J26" s="123">
        <f>[11]все!$R$5</f>
        <v>8.69</v>
      </c>
      <c r="K26" s="124">
        <f>[11]все!$V$5</f>
        <v>187</v>
      </c>
      <c r="L26" s="123">
        <f>[11]все!$AA$5</f>
        <v>9.4700000000000006</v>
      </c>
      <c r="M26" s="124">
        <f>[11]все!$AE$5</f>
        <v>310</v>
      </c>
      <c r="N26" s="124" t="str">
        <f>[11]все!$AJ$5</f>
        <v>3.12,52</v>
      </c>
      <c r="O26" s="125">
        <f>[11]все!AP5</f>
        <v>4035</v>
      </c>
      <c r="P26" s="125" t="str">
        <f>[11]все!AQ5</f>
        <v>II</v>
      </c>
      <c r="Q26" s="126">
        <f>[11]все!AS5</f>
        <v>0</v>
      </c>
      <c r="R26" s="140" t="str">
        <f>[11]Лист1!J7</f>
        <v>Алесин М.И.</v>
      </c>
      <c r="T26" s="77"/>
    </row>
    <row r="27" spans="1:20" x14ac:dyDescent="0.25">
      <c r="A27" s="128">
        <f>A26</f>
        <v>3</v>
      </c>
      <c r="B27" s="107"/>
      <c r="C27" s="129" t="str">
        <f>[11]Лист1!E7</f>
        <v>Константин</v>
      </c>
      <c r="D27" s="130"/>
      <c r="E27" s="131"/>
      <c r="F27" s="132"/>
      <c r="G27" s="133" t="s">
        <v>67</v>
      </c>
      <c r="H27" s="134">
        <f>[11]все!J5</f>
        <v>732</v>
      </c>
      <c r="I27" s="134">
        <f>[11]все!O5</f>
        <v>635</v>
      </c>
      <c r="J27" s="134">
        <f>[11]все!S5</f>
        <v>407</v>
      </c>
      <c r="K27" s="134">
        <f>[11]все!X5</f>
        <v>687</v>
      </c>
      <c r="L27" s="134">
        <f>[11]все!AB5</f>
        <v>646</v>
      </c>
      <c r="M27" s="134">
        <f>[11]все!AG5</f>
        <v>381</v>
      </c>
      <c r="N27" s="134">
        <f>[11]все!AM5</f>
        <v>547</v>
      </c>
      <c r="O27" s="126"/>
      <c r="P27" s="139"/>
      <c r="Q27" s="139"/>
      <c r="R27" s="140"/>
      <c r="T27" s="77"/>
    </row>
    <row r="28" spans="1:20" x14ac:dyDescent="0.25">
      <c r="A28" s="128">
        <f>A26</f>
        <v>3</v>
      </c>
      <c r="B28" s="107"/>
      <c r="C28" s="129"/>
      <c r="D28" s="130"/>
      <c r="E28" s="131"/>
      <c r="F28" s="132"/>
      <c r="G28" s="133" t="s">
        <v>69</v>
      </c>
      <c r="H28" s="134">
        <f>[11]все!K5</f>
        <v>732</v>
      </c>
      <c r="I28" s="134">
        <f>[11]все!P5</f>
        <v>1367</v>
      </c>
      <c r="J28" s="134">
        <f>[11]все!T5</f>
        <v>1774</v>
      </c>
      <c r="K28" s="134">
        <f>[11]все!Y5</f>
        <v>2461</v>
      </c>
      <c r="L28" s="134">
        <f>[11]все!AC5</f>
        <v>3107</v>
      </c>
      <c r="M28" s="134">
        <f>[11]все!AH5</f>
        <v>3488</v>
      </c>
      <c r="N28" s="134">
        <f>[11]все!AN5</f>
        <v>4035</v>
      </c>
      <c r="O28" s="126"/>
      <c r="P28" s="126"/>
      <c r="Q28" s="126"/>
      <c r="R28" s="140"/>
      <c r="T28" s="77"/>
    </row>
    <row r="29" spans="1:20" x14ac:dyDescent="0.25">
      <c r="A29" s="128">
        <f>A26</f>
        <v>3</v>
      </c>
      <c r="B29" s="107"/>
      <c r="C29" s="129"/>
      <c r="D29" s="130"/>
      <c r="E29" s="131"/>
      <c r="F29" s="132"/>
      <c r="G29" s="133" t="s">
        <v>70</v>
      </c>
      <c r="H29" s="134">
        <f>[11]все!L5</f>
        <v>6</v>
      </c>
      <c r="I29" s="134">
        <f>[11]все!Q5</f>
        <v>5</v>
      </c>
      <c r="J29" s="134">
        <f>[11]все!U5</f>
        <v>8</v>
      </c>
      <c r="K29" s="134">
        <f>[11]все!Z5</f>
        <v>8</v>
      </c>
      <c r="L29" s="134">
        <f>[11]все!AD5</f>
        <v>5</v>
      </c>
      <c r="M29" s="134">
        <f>[11]все!AI5</f>
        <v>6</v>
      </c>
      <c r="N29" s="136">
        <f>[11]все!AO5</f>
        <v>5</v>
      </c>
      <c r="O29" s="126"/>
      <c r="P29" s="126"/>
      <c r="Q29" s="126"/>
      <c r="R29" s="142"/>
      <c r="T29" s="77"/>
    </row>
    <row r="30" spans="1:20" x14ac:dyDescent="0.25">
      <c r="A30" s="118">
        <v>4</v>
      </c>
      <c r="B30" s="119">
        <f>[11]Лист1!C11</f>
        <v>338</v>
      </c>
      <c r="C30" s="137" t="str">
        <f>[11]Лист1!D11</f>
        <v>ХОМЕНКО</v>
      </c>
      <c r="D30" s="121">
        <f>[11]Лист1!F11</f>
        <v>36540</v>
      </c>
      <c r="E30" s="119" t="str">
        <f>[11]Лист1!G11</f>
        <v>I</v>
      </c>
      <c r="F30" s="120" t="str">
        <f>[11]Лист1!H11</f>
        <v>ШВСМ л/а</v>
      </c>
      <c r="G30" s="122" t="s">
        <v>65</v>
      </c>
      <c r="H30" s="123">
        <f>[11]все!$I$9</f>
        <v>8.06</v>
      </c>
      <c r="I30" s="123">
        <f>[11]все!$M$9</f>
        <v>5.35</v>
      </c>
      <c r="J30" s="123">
        <f>[11]все!$R$9</f>
        <v>9.2899999999999991</v>
      </c>
      <c r="K30" s="124">
        <f>[11]все!$V$9</f>
        <v>166</v>
      </c>
      <c r="L30" s="123">
        <f>[11]все!$AA$9</f>
        <v>10.18</v>
      </c>
      <c r="M30" s="124">
        <f>[11]все!$AE$9</f>
        <v>360</v>
      </c>
      <c r="N30" s="124" t="str">
        <f>[11]все!$AJ$9</f>
        <v>2.58,00</v>
      </c>
      <c r="O30" s="125">
        <f>[11]все!AP9</f>
        <v>3649</v>
      </c>
      <c r="P30" s="125" t="str">
        <f>[11]все!AQ9</f>
        <v>II</v>
      </c>
      <c r="Q30" s="125">
        <f>[11]все!AS9</f>
        <v>0</v>
      </c>
      <c r="R30" s="135" t="str">
        <f>[11]Лист1!J11</f>
        <v>Овчинников Ю.В.</v>
      </c>
      <c r="T30" s="77"/>
    </row>
    <row r="31" spans="1:20" x14ac:dyDescent="0.25">
      <c r="A31" s="128">
        <f>A30</f>
        <v>4</v>
      </c>
      <c r="B31" s="107"/>
      <c r="C31" s="129" t="str">
        <f>[11]Лист1!E11</f>
        <v>Юрий</v>
      </c>
      <c r="D31" s="130"/>
      <c r="E31" s="131"/>
      <c r="F31" s="132"/>
      <c r="G31" s="133" t="s">
        <v>67</v>
      </c>
      <c r="H31" s="134">
        <f>[11]все!J9</f>
        <v>542</v>
      </c>
      <c r="I31" s="134">
        <f>[11]все!O9</f>
        <v>451</v>
      </c>
      <c r="J31" s="134">
        <f>[11]все!S9</f>
        <v>443</v>
      </c>
      <c r="K31" s="134">
        <f>[11]все!X9</f>
        <v>512</v>
      </c>
      <c r="L31" s="134">
        <f>[11]все!AB9</f>
        <v>508</v>
      </c>
      <c r="M31" s="134">
        <f>[11]все!AG9</f>
        <v>509</v>
      </c>
      <c r="N31" s="134">
        <f>[11]все!AM9</f>
        <v>684</v>
      </c>
      <c r="O31" s="126"/>
      <c r="P31" s="107"/>
      <c r="Q31" s="107"/>
      <c r="R31" s="135"/>
      <c r="T31" s="77"/>
    </row>
    <row r="32" spans="1:20" x14ac:dyDescent="0.25">
      <c r="A32" s="128">
        <f>A30</f>
        <v>4</v>
      </c>
      <c r="B32" s="107"/>
      <c r="C32" s="129"/>
      <c r="D32" s="130"/>
      <c r="E32" s="131"/>
      <c r="F32" s="132"/>
      <c r="G32" s="133" t="s">
        <v>69</v>
      </c>
      <c r="H32" s="134">
        <f>[11]все!K9</f>
        <v>542</v>
      </c>
      <c r="I32" s="134">
        <f>[11]все!P9</f>
        <v>993</v>
      </c>
      <c r="J32" s="134">
        <f>[11]все!T9</f>
        <v>1436</v>
      </c>
      <c r="K32" s="134">
        <f>[11]все!Y9</f>
        <v>1948</v>
      </c>
      <c r="L32" s="134">
        <f>[11]все!AC9</f>
        <v>2456</v>
      </c>
      <c r="M32" s="134">
        <f>[11]все!AH9</f>
        <v>2965</v>
      </c>
      <c r="N32" s="134">
        <f>[11]все!AN9</f>
        <v>3649</v>
      </c>
      <c r="O32" s="144"/>
      <c r="P32" s="107"/>
      <c r="Q32" s="107"/>
      <c r="R32" s="135"/>
      <c r="T32" s="77"/>
    </row>
    <row r="33" spans="1:20" x14ac:dyDescent="0.25">
      <c r="A33" s="128">
        <f>A30</f>
        <v>4</v>
      </c>
      <c r="B33" s="107"/>
      <c r="C33" s="129"/>
      <c r="D33" s="130"/>
      <c r="E33" s="131"/>
      <c r="F33" s="132"/>
      <c r="G33" s="133" t="s">
        <v>70</v>
      </c>
      <c r="H33" s="134">
        <f>[11]все!L9</f>
        <v>10</v>
      </c>
      <c r="I33" s="134">
        <f>[11]все!Q9</f>
        <v>11</v>
      </c>
      <c r="J33" s="134">
        <f>[11]все!U9</f>
        <v>11</v>
      </c>
      <c r="K33" s="134">
        <f>[11]все!Z9</f>
        <v>11</v>
      </c>
      <c r="L33" s="134">
        <f>[11]все!AD9</f>
        <v>11</v>
      </c>
      <c r="M33" s="134">
        <f>[11]все!AI9</f>
        <v>9</v>
      </c>
      <c r="N33" s="134">
        <f>[11]все!AO9</f>
        <v>8</v>
      </c>
      <c r="O33" s="126"/>
      <c r="P33" s="107"/>
      <c r="Q33" s="107"/>
      <c r="R33" s="135"/>
      <c r="T33" s="77"/>
    </row>
    <row r="34" spans="1:20" ht="15" customHeight="1" x14ac:dyDescent="0.25">
      <c r="A34" s="118"/>
      <c r="B34" s="119">
        <f>[11]Лист1!C15</f>
        <v>88</v>
      </c>
      <c r="C34" s="137" t="str">
        <f>[11]Лист1!D15</f>
        <v xml:space="preserve">ВИССЕЛЬ </v>
      </c>
      <c r="D34" s="121">
        <f>[11]Лист1!F15</f>
        <v>36796</v>
      </c>
      <c r="E34" s="119" t="str">
        <f>[11]Лист1!G15</f>
        <v>кмс</v>
      </c>
      <c r="F34" s="120" t="str">
        <f>[11]Лист1!H15</f>
        <v>ШВСМ л/а</v>
      </c>
      <c r="G34" s="122" t="s">
        <v>65</v>
      </c>
      <c r="H34" s="123">
        <f>[11]все!$I$13</f>
        <v>7.29</v>
      </c>
      <c r="I34" s="123">
        <f>[11]все!$M$13</f>
        <v>6.59</v>
      </c>
      <c r="J34" s="123">
        <f>[11]все!$R$13</f>
        <v>12.4</v>
      </c>
      <c r="K34" s="124">
        <f>[11]все!$V$13</f>
        <v>199</v>
      </c>
      <c r="L34" s="123" t="str">
        <f>[11]все!$AA$13</f>
        <v>r/med</v>
      </c>
      <c r="M34" s="124"/>
      <c r="N34" s="124"/>
      <c r="O34" s="125"/>
      <c r="P34" s="125"/>
      <c r="Q34" s="125">
        <f>[11]все!AS13</f>
        <v>0</v>
      </c>
      <c r="R34" s="138" t="s">
        <v>96</v>
      </c>
      <c r="T34" s="77"/>
    </row>
    <row r="35" spans="1:20" ht="15" customHeight="1" x14ac:dyDescent="0.25">
      <c r="A35" s="152">
        <f>A34</f>
        <v>0</v>
      </c>
      <c r="B35" s="107"/>
      <c r="C35" s="129" t="str">
        <f>[11]Лист1!E15</f>
        <v xml:space="preserve">Александр </v>
      </c>
      <c r="D35" s="130"/>
      <c r="E35" s="131"/>
      <c r="F35" s="132"/>
      <c r="G35" s="133" t="s">
        <v>67</v>
      </c>
      <c r="H35" s="134">
        <f>[11]все!J13</f>
        <v>782</v>
      </c>
      <c r="I35" s="134">
        <f>[11]все!O13</f>
        <v>718</v>
      </c>
      <c r="J35" s="134">
        <f>[11]все!S13</f>
        <v>631</v>
      </c>
      <c r="K35" s="134">
        <f>[11]все!X13</f>
        <v>794</v>
      </c>
      <c r="L35" s="134"/>
      <c r="M35" s="134"/>
      <c r="N35" s="134"/>
      <c r="O35" s="126"/>
      <c r="P35" s="107"/>
      <c r="Q35" s="107"/>
      <c r="R35" s="127" t="s">
        <v>82</v>
      </c>
      <c r="T35" s="77"/>
    </row>
    <row r="36" spans="1:20" ht="15" customHeight="1" x14ac:dyDescent="0.25">
      <c r="A36" s="152">
        <f>A34</f>
        <v>0</v>
      </c>
      <c r="B36" s="107"/>
      <c r="C36" s="162"/>
      <c r="D36" s="163"/>
      <c r="E36" s="107"/>
      <c r="F36" s="132"/>
      <c r="G36" s="133" t="s">
        <v>69</v>
      </c>
      <c r="H36" s="134">
        <f>[11]все!K13</f>
        <v>782</v>
      </c>
      <c r="I36" s="134">
        <f>[11]все!P13</f>
        <v>1500</v>
      </c>
      <c r="J36" s="134">
        <f>[11]все!T13</f>
        <v>2131</v>
      </c>
      <c r="K36" s="134">
        <f>[11]все!Y13</f>
        <v>2925</v>
      </c>
      <c r="L36" s="134"/>
      <c r="M36" s="134"/>
      <c r="N36" s="134"/>
      <c r="O36" s="126"/>
      <c r="P36" s="107"/>
      <c r="Q36" s="107"/>
      <c r="R36" s="135"/>
      <c r="S36" s="78"/>
      <c r="T36" s="78"/>
    </row>
    <row r="37" spans="1:20" ht="15" customHeight="1" x14ac:dyDescent="0.25">
      <c r="A37" s="158">
        <f>A34</f>
        <v>0</v>
      </c>
      <c r="B37" s="143"/>
      <c r="C37" s="159"/>
      <c r="D37" s="160"/>
      <c r="E37" s="143"/>
      <c r="F37" s="149"/>
      <c r="G37" s="150" t="s">
        <v>70</v>
      </c>
      <c r="H37" s="136">
        <f>[11]все!L13</f>
        <v>2</v>
      </c>
      <c r="I37" s="136">
        <f>[11]все!Q13</f>
        <v>2</v>
      </c>
      <c r="J37" s="136">
        <f>[11]все!U13</f>
        <v>2</v>
      </c>
      <c r="K37" s="136">
        <f>[11]все!Z13</f>
        <v>2</v>
      </c>
      <c r="L37" s="136"/>
      <c r="M37" s="136"/>
      <c r="N37" s="136"/>
      <c r="O37" s="141"/>
      <c r="P37" s="143"/>
      <c r="Q37" s="143"/>
      <c r="R37" s="142"/>
      <c r="T37" s="157"/>
    </row>
    <row r="40" spans="1:20" s="67" customFormat="1" x14ac:dyDescent="0.25">
      <c r="B40" s="69"/>
      <c r="C40" s="70" t="s">
        <v>24</v>
      </c>
      <c r="D40" s="69"/>
      <c r="E40" s="66"/>
      <c r="F40" s="66"/>
      <c r="G40" s="66"/>
      <c r="H40" s="166"/>
      <c r="I40" s="166"/>
      <c r="J40" s="166"/>
      <c r="K40" s="166"/>
      <c r="L40" s="167" t="s">
        <v>80</v>
      </c>
      <c r="M40" s="166"/>
      <c r="N40" s="166"/>
      <c r="O40" s="66"/>
      <c r="T40" s="69"/>
    </row>
    <row r="41" spans="1:20" s="67" customFormat="1" x14ac:dyDescent="0.25">
      <c r="B41" s="69"/>
      <c r="C41" s="70"/>
      <c r="D41" s="69"/>
      <c r="E41" s="66"/>
      <c r="F41" s="66"/>
      <c r="G41" s="66"/>
      <c r="H41" s="166"/>
      <c r="I41" s="166"/>
      <c r="J41" s="166"/>
      <c r="K41" s="166"/>
      <c r="L41" s="168"/>
      <c r="M41" s="166"/>
      <c r="N41" s="166"/>
      <c r="O41" s="66"/>
      <c r="T41" s="69"/>
    </row>
    <row r="42" spans="1:20" s="67" customFormat="1" x14ac:dyDescent="0.25">
      <c r="B42" s="69"/>
      <c r="C42" s="70" t="s">
        <v>26</v>
      </c>
      <c r="D42" s="69"/>
      <c r="E42" s="66"/>
      <c r="F42" s="66"/>
      <c r="G42" s="66"/>
      <c r="H42" s="166"/>
      <c r="I42" s="166"/>
      <c r="J42" s="166"/>
      <c r="K42" s="166"/>
      <c r="L42" s="167" t="s">
        <v>40</v>
      </c>
      <c r="M42" s="166"/>
      <c r="N42" s="166"/>
      <c r="O42" s="66"/>
      <c r="T42" s="69"/>
    </row>
    <row r="43" spans="1:20" s="67" customFormat="1" x14ac:dyDescent="0.25">
      <c r="B43" s="69"/>
      <c r="C43" s="73"/>
      <c r="D43" s="69"/>
      <c r="E43" s="66"/>
      <c r="F43" s="66"/>
      <c r="G43" s="66"/>
      <c r="H43" s="166"/>
      <c r="I43" s="166"/>
      <c r="J43" s="166"/>
      <c r="K43" s="166"/>
      <c r="L43" s="166"/>
      <c r="M43" s="166"/>
      <c r="N43" s="166"/>
      <c r="O43" s="66"/>
      <c r="T43" s="69"/>
    </row>
  </sheetData>
  <sheetProtection sort="0"/>
  <autoFilter ref="A17:R31"/>
  <mergeCells count="11">
    <mergeCell ref="H14:K14"/>
    <mergeCell ref="L14:N14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</mergeCells>
  <printOptions horizontalCentered="1"/>
  <pageMargins left="0.19685039370078741" right="0.19685039370078741" top="0.39370078740157483" bottom="0" header="0" footer="0"/>
  <pageSetup paperSize="9" scale="90" orientation="landscape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T110"/>
  <sheetViews>
    <sheetView topLeftCell="A28" zoomScaleNormal="100" workbookViewId="0">
      <selection activeCell="M9" sqref="M9"/>
    </sheetView>
  </sheetViews>
  <sheetFormatPr defaultColWidth="9.140625" defaultRowHeight="15" x14ac:dyDescent="0.25"/>
  <cols>
    <col min="1" max="1" width="4.7109375" style="67" customWidth="1"/>
    <col min="2" max="2" width="4.7109375" style="69" customWidth="1"/>
    <col min="3" max="3" width="16" style="73" customWidth="1"/>
    <col min="4" max="4" width="8.42578125" style="69" customWidth="1"/>
    <col min="5" max="5" width="3.7109375" style="66" customWidth="1"/>
    <col min="6" max="6" width="18.7109375" style="69" customWidth="1"/>
    <col min="7" max="7" width="7.7109375" style="69" customWidth="1"/>
    <col min="8" max="13" width="8.28515625" style="166" customWidth="1"/>
    <col min="14" max="14" width="8.7109375" style="166" customWidth="1"/>
    <col min="15" max="15" width="6.7109375" style="66" customWidth="1"/>
    <col min="16" max="16" width="5.140625" style="67" customWidth="1"/>
    <col min="17" max="17" width="5.140625" style="67" hidden="1" customWidth="1"/>
    <col min="18" max="18" width="23.140625" style="67" customWidth="1"/>
    <col min="19" max="19" width="3.7109375" style="67" customWidth="1"/>
    <col min="20" max="20" width="19.7109375" style="69" customWidth="1"/>
    <col min="21" max="16384" width="9.140625" style="69"/>
  </cols>
  <sheetData>
    <row r="1" spans="1:20" ht="15.75" x14ac:dyDescent="0.25">
      <c r="A1" s="65"/>
      <c r="B1" s="66"/>
      <c r="C1" s="66"/>
      <c r="D1" s="66"/>
      <c r="E1" s="67"/>
      <c r="F1" s="68"/>
      <c r="G1" s="68"/>
      <c r="H1" s="68"/>
      <c r="I1" s="68"/>
      <c r="J1" s="46" t="s">
        <v>0</v>
      </c>
      <c r="K1" s="68"/>
      <c r="L1" s="66"/>
      <c r="M1" s="66"/>
      <c r="N1" s="66"/>
      <c r="P1" s="66"/>
      <c r="Q1" s="66"/>
    </row>
    <row r="2" spans="1:20" ht="15.75" x14ac:dyDescent="0.25">
      <c r="A2" s="65"/>
      <c r="B2" s="66"/>
      <c r="C2" s="66"/>
      <c r="D2" s="66"/>
      <c r="E2" s="67"/>
      <c r="F2" s="68"/>
      <c r="G2" s="68"/>
      <c r="H2" s="68"/>
      <c r="I2" s="68"/>
      <c r="J2" s="46" t="s">
        <v>27</v>
      </c>
      <c r="K2" s="68"/>
      <c r="L2" s="66"/>
      <c r="M2" s="66"/>
      <c r="N2" s="66"/>
      <c r="P2" s="66"/>
      <c r="Q2" s="66"/>
    </row>
    <row r="3" spans="1:20" ht="15.75" x14ac:dyDescent="0.25">
      <c r="A3" s="65"/>
      <c r="B3" s="66"/>
      <c r="C3" s="66"/>
      <c r="D3" s="66"/>
      <c r="E3" s="67"/>
      <c r="F3" s="68"/>
      <c r="G3" s="68"/>
      <c r="H3" s="68"/>
      <c r="I3" s="68"/>
      <c r="J3" s="46" t="s">
        <v>2</v>
      </c>
      <c r="K3" s="68"/>
      <c r="L3" s="66"/>
      <c r="M3" s="66"/>
      <c r="N3" s="66"/>
      <c r="P3" s="66"/>
      <c r="Q3" s="66"/>
    </row>
    <row r="4" spans="1:20" ht="20.100000000000001" customHeight="1" x14ac:dyDescent="0.25">
      <c r="A4" s="65"/>
      <c r="B4" s="66"/>
      <c r="C4" s="66"/>
      <c r="D4" s="66"/>
      <c r="E4" s="67"/>
      <c r="F4" s="66"/>
      <c r="G4" s="66"/>
      <c r="H4" s="66"/>
      <c r="I4" s="66"/>
      <c r="J4" s="70"/>
      <c r="K4" s="66"/>
      <c r="L4" s="66"/>
      <c r="M4" s="66"/>
      <c r="N4" s="66"/>
      <c r="P4" s="66"/>
      <c r="Q4" s="66"/>
    </row>
    <row r="5" spans="1:20" ht="18.75" x14ac:dyDescent="0.25">
      <c r="A5" s="65"/>
      <c r="B5" s="66"/>
      <c r="C5" s="66"/>
      <c r="D5" s="66"/>
      <c r="E5" s="67"/>
      <c r="F5" s="71"/>
      <c r="G5" s="71"/>
      <c r="H5" s="71"/>
      <c r="I5" s="71"/>
      <c r="J5" s="72" t="s">
        <v>41</v>
      </c>
      <c r="K5" s="71"/>
      <c r="L5" s="66"/>
      <c r="M5" s="66"/>
      <c r="N5" s="66"/>
      <c r="P5" s="66"/>
      <c r="Q5" s="66"/>
    </row>
    <row r="6" spans="1:20" ht="18.75" x14ac:dyDescent="0.25">
      <c r="A6" s="65"/>
      <c r="B6" s="66"/>
      <c r="C6" s="66"/>
      <c r="D6" s="66"/>
      <c r="E6" s="67"/>
      <c r="F6" s="71"/>
      <c r="G6" s="71"/>
      <c r="H6" s="71"/>
      <c r="I6" s="71"/>
      <c r="J6" s="72" t="s">
        <v>33</v>
      </c>
      <c r="K6" s="71"/>
      <c r="L6" s="66"/>
      <c r="M6" s="66"/>
      <c r="N6" s="66"/>
      <c r="P6" s="66"/>
      <c r="Q6" s="66"/>
    </row>
    <row r="7" spans="1:20" ht="18.75" x14ac:dyDescent="0.25">
      <c r="A7" s="65"/>
      <c r="B7" s="66"/>
      <c r="C7" s="66"/>
      <c r="D7" s="66"/>
      <c r="E7" s="67"/>
      <c r="F7" s="71"/>
      <c r="G7" s="71"/>
      <c r="H7" s="71"/>
      <c r="I7" s="71"/>
      <c r="J7" s="72" t="s">
        <v>34</v>
      </c>
      <c r="K7" s="71"/>
      <c r="L7" s="66"/>
      <c r="M7" s="66"/>
      <c r="N7" s="66"/>
      <c r="P7" s="66"/>
      <c r="Q7" s="66"/>
    </row>
    <row r="8" spans="1:20" ht="24" customHeight="1" x14ac:dyDescent="0.25">
      <c r="A8" s="65"/>
      <c r="B8" s="66"/>
      <c r="C8" s="66"/>
      <c r="D8" s="66"/>
      <c r="E8" s="67"/>
      <c r="F8" s="71"/>
      <c r="G8" s="71"/>
      <c r="H8" s="71"/>
      <c r="I8" s="71"/>
      <c r="J8" s="5"/>
      <c r="K8" s="71"/>
      <c r="L8" s="66"/>
      <c r="M8" s="66"/>
      <c r="N8" s="66"/>
    </row>
    <row r="9" spans="1:20" ht="16.5" customHeight="1" x14ac:dyDescent="0.25">
      <c r="E9" s="67"/>
      <c r="F9" s="71"/>
      <c r="G9" s="71"/>
      <c r="H9" s="71"/>
      <c r="I9" s="71"/>
      <c r="J9" s="5" t="s">
        <v>3</v>
      </c>
      <c r="K9" s="71"/>
      <c r="L9" s="66"/>
      <c r="M9" s="66"/>
      <c r="N9" s="66"/>
    </row>
    <row r="10" spans="1:20" ht="18.75" customHeight="1" x14ac:dyDescent="0.25">
      <c r="E10" s="67"/>
      <c r="F10" s="71"/>
      <c r="G10" s="71"/>
      <c r="H10" s="71"/>
      <c r="I10" s="71"/>
      <c r="J10" s="5"/>
      <c r="K10" s="71"/>
      <c r="L10" s="66"/>
      <c r="M10" s="66"/>
      <c r="N10" s="66"/>
    </row>
    <row r="11" spans="1:20" ht="20.25" customHeight="1" x14ac:dyDescent="0.25">
      <c r="F11" s="74"/>
      <c r="G11" s="74"/>
      <c r="H11" s="74"/>
      <c r="I11" s="74"/>
      <c r="J11" s="191" t="s">
        <v>42</v>
      </c>
      <c r="K11" s="74"/>
      <c r="L11" s="66"/>
      <c r="M11" s="66"/>
      <c r="N11" s="66"/>
    </row>
    <row r="12" spans="1:20" ht="10.5" customHeight="1" x14ac:dyDescent="0.25">
      <c r="F12" s="74"/>
      <c r="G12" s="74"/>
      <c r="H12" s="76"/>
      <c r="I12" s="76"/>
      <c r="J12" s="76"/>
      <c r="K12" s="66"/>
      <c r="L12" s="66"/>
      <c r="M12" s="66"/>
      <c r="N12" s="66"/>
      <c r="R12" s="77"/>
      <c r="S12" s="77"/>
      <c r="T12" s="77"/>
    </row>
    <row r="13" spans="1:20" s="80" customFormat="1" ht="15.75" x14ac:dyDescent="0.25">
      <c r="A13" s="78" t="s">
        <v>43</v>
      </c>
      <c r="B13" s="79"/>
      <c r="C13" s="79"/>
      <c r="D13" s="79"/>
      <c r="E13" s="79"/>
      <c r="H13" s="81"/>
      <c r="I13" s="81"/>
      <c r="J13" s="81"/>
      <c r="P13" s="68"/>
      <c r="Q13" s="68"/>
      <c r="R13" s="77" t="s">
        <v>31</v>
      </c>
      <c r="S13" s="82"/>
      <c r="T13" s="82"/>
    </row>
    <row r="14" spans="1:20" ht="9.75" customHeight="1" x14ac:dyDescent="0.25">
      <c r="A14" s="78"/>
      <c r="B14" s="78"/>
      <c r="C14" s="78"/>
      <c r="D14" s="78"/>
      <c r="H14" s="76"/>
      <c r="I14" s="76"/>
      <c r="J14" s="76"/>
      <c r="K14" s="76"/>
      <c r="L14" s="76"/>
      <c r="M14" s="76"/>
      <c r="N14" s="76"/>
      <c r="T14" s="77"/>
    </row>
    <row r="15" spans="1:20" ht="19.5" customHeight="1" x14ac:dyDescent="0.25">
      <c r="A15" s="83" t="s">
        <v>44</v>
      </c>
      <c r="B15" s="84" t="s">
        <v>45</v>
      </c>
      <c r="C15" s="85" t="s">
        <v>46</v>
      </c>
      <c r="D15" s="86" t="s">
        <v>47</v>
      </c>
      <c r="E15" s="87" t="s">
        <v>48</v>
      </c>
      <c r="F15" s="85" t="s">
        <v>49</v>
      </c>
      <c r="G15" s="88"/>
      <c r="H15" s="89" t="s">
        <v>50</v>
      </c>
      <c r="I15" s="90"/>
      <c r="J15" s="90"/>
      <c r="K15" s="90"/>
      <c r="L15" s="89" t="s">
        <v>51</v>
      </c>
      <c r="M15" s="90"/>
      <c r="N15" s="91"/>
      <c r="O15" s="92" t="s">
        <v>52</v>
      </c>
      <c r="P15" s="93" t="s">
        <v>53</v>
      </c>
      <c r="Q15" s="93" t="s">
        <v>54</v>
      </c>
      <c r="R15" s="94" t="s">
        <v>55</v>
      </c>
      <c r="T15" s="77"/>
    </row>
    <row r="16" spans="1:20" x14ac:dyDescent="0.25">
      <c r="A16" s="95"/>
      <c r="B16" s="96"/>
      <c r="C16" s="97"/>
      <c r="D16" s="98"/>
      <c r="E16" s="99"/>
      <c r="F16" s="100"/>
      <c r="G16" s="101"/>
      <c r="H16" s="102" t="s">
        <v>56</v>
      </c>
      <c r="I16" s="102" t="s">
        <v>57</v>
      </c>
      <c r="J16" s="102" t="s">
        <v>58</v>
      </c>
      <c r="K16" s="102" t="s">
        <v>59</v>
      </c>
      <c r="L16" s="102" t="s">
        <v>60</v>
      </c>
      <c r="M16" s="102" t="s">
        <v>61</v>
      </c>
      <c r="N16" s="102" t="s">
        <v>62</v>
      </c>
      <c r="O16" s="103" t="s">
        <v>63</v>
      </c>
      <c r="P16" s="104"/>
      <c r="Q16" s="104"/>
      <c r="R16" s="105"/>
      <c r="T16" s="77"/>
    </row>
    <row r="17" spans="1:20" x14ac:dyDescent="0.25">
      <c r="A17" s="106"/>
      <c r="B17" s="106"/>
      <c r="C17" s="107"/>
      <c r="D17" s="106"/>
      <c r="E17" s="106"/>
      <c r="F17" s="106"/>
      <c r="G17" s="106"/>
      <c r="H17" s="108"/>
      <c r="I17" s="108"/>
      <c r="J17" s="108"/>
      <c r="K17" s="108"/>
      <c r="L17" s="109"/>
      <c r="M17" s="109"/>
      <c r="N17" s="109"/>
      <c r="O17" s="110"/>
      <c r="P17" s="111"/>
      <c r="Q17" s="110"/>
      <c r="R17" s="112" t="s">
        <v>64</v>
      </c>
      <c r="T17" s="77"/>
    </row>
    <row r="18" spans="1:20" ht="8.1" customHeight="1" x14ac:dyDescent="0.25">
      <c r="A18" s="106"/>
      <c r="B18" s="106"/>
      <c r="C18" s="113"/>
      <c r="D18" s="106"/>
      <c r="E18" s="106"/>
      <c r="F18" s="106"/>
      <c r="G18" s="114"/>
      <c r="H18" s="115"/>
      <c r="I18" s="115"/>
      <c r="J18" s="115"/>
      <c r="K18" s="115"/>
      <c r="L18" s="115"/>
      <c r="M18" s="115"/>
      <c r="N18" s="115"/>
      <c r="O18" s="116"/>
      <c r="P18" s="116"/>
      <c r="Q18" s="116"/>
      <c r="R18" s="117"/>
      <c r="T18" s="77"/>
    </row>
    <row r="19" spans="1:20" x14ac:dyDescent="0.25">
      <c r="A19" s="118">
        <f>[6]все!AR7</f>
        <v>1</v>
      </c>
      <c r="B19" s="119">
        <f>[6]Лист1!C9</f>
        <v>915</v>
      </c>
      <c r="C19" s="120" t="str">
        <f>[6]Лист1!D9</f>
        <v>МАТВЕЕВ</v>
      </c>
      <c r="D19" s="121">
        <f>[6]Лист1!F9</f>
        <v>37132</v>
      </c>
      <c r="E19" s="119" t="str">
        <f>[6]Лист1!G9</f>
        <v>кмс</v>
      </c>
      <c r="F19" s="120" t="str">
        <f>[6]Лист1!H9</f>
        <v>СШОР № 1 Невского р.</v>
      </c>
      <c r="G19" s="122" t="s">
        <v>65</v>
      </c>
      <c r="H19" s="123">
        <f>[6]все!$I$7</f>
        <v>7.48</v>
      </c>
      <c r="I19" s="123">
        <f>[6]все!$M$7</f>
        <v>6.29</v>
      </c>
      <c r="J19" s="123">
        <f>[6]все!$R$7</f>
        <v>10.99</v>
      </c>
      <c r="K19" s="124">
        <f>[6]все!$V$7</f>
        <v>187</v>
      </c>
      <c r="L19" s="123">
        <f>[6]все!$AA$7</f>
        <v>8.64</v>
      </c>
      <c r="M19" s="124">
        <f>[6]все!$AE$7</f>
        <v>450</v>
      </c>
      <c r="N19" s="124" t="str">
        <f>[6]все!$AJ$7</f>
        <v>2.57,74</v>
      </c>
      <c r="O19" s="125">
        <f>[6]все!AP7</f>
        <v>4875</v>
      </c>
      <c r="P19" s="125" t="str">
        <f>[6]все!AQ7</f>
        <v>кмс</v>
      </c>
      <c r="Q19" s="126">
        <f>[6]все!AS7</f>
        <v>0</v>
      </c>
      <c r="R19" s="127" t="s">
        <v>66</v>
      </c>
      <c r="T19" s="77"/>
    </row>
    <row r="20" spans="1:20" x14ac:dyDescent="0.25">
      <c r="A20" s="128">
        <f>A19</f>
        <v>1</v>
      </c>
      <c r="B20" s="107"/>
      <c r="C20" s="129" t="str">
        <f>[6]Лист1!E9</f>
        <v>Ильдар</v>
      </c>
      <c r="D20" s="130"/>
      <c r="E20" s="131"/>
      <c r="F20" s="132"/>
      <c r="G20" s="133" t="s">
        <v>67</v>
      </c>
      <c r="H20" s="134">
        <f>[6]все!J7</f>
        <v>719</v>
      </c>
      <c r="I20" s="134">
        <f>[6]все!O7</f>
        <v>650</v>
      </c>
      <c r="J20" s="134">
        <f>[6]все!S7</f>
        <v>545</v>
      </c>
      <c r="K20" s="134">
        <f>[6]все!X7</f>
        <v>687</v>
      </c>
      <c r="L20" s="134">
        <f>[6]все!AB7</f>
        <v>827</v>
      </c>
      <c r="M20" s="134">
        <f>[6]все!AG7</f>
        <v>760</v>
      </c>
      <c r="N20" s="134">
        <f>[6]все!AM7</f>
        <v>687</v>
      </c>
      <c r="O20" s="126"/>
      <c r="P20" s="107"/>
      <c r="Q20" s="107"/>
      <c r="R20" s="135" t="s">
        <v>68</v>
      </c>
      <c r="T20" s="77"/>
    </row>
    <row r="21" spans="1:20" x14ac:dyDescent="0.25">
      <c r="A21" s="128">
        <f>A19</f>
        <v>1</v>
      </c>
      <c r="B21" s="107"/>
      <c r="C21" s="129"/>
      <c r="D21" s="130"/>
      <c r="E21" s="131"/>
      <c r="F21" s="132"/>
      <c r="G21" s="133" t="s">
        <v>69</v>
      </c>
      <c r="H21" s="134">
        <f>[6]все!K7</f>
        <v>719</v>
      </c>
      <c r="I21" s="134">
        <f>[6]все!P7</f>
        <v>1369</v>
      </c>
      <c r="J21" s="134">
        <f>[6]все!T7</f>
        <v>1914</v>
      </c>
      <c r="K21" s="134">
        <f>[6]все!Y7</f>
        <v>2601</v>
      </c>
      <c r="L21" s="134">
        <f>[6]все!AC7</f>
        <v>3428</v>
      </c>
      <c r="M21" s="134">
        <f>[6]все!AH7</f>
        <v>4188</v>
      </c>
      <c r="N21" s="134">
        <f>[6]все!AN7</f>
        <v>4875</v>
      </c>
      <c r="O21" s="126"/>
      <c r="P21" s="107"/>
      <c r="Q21" s="107"/>
      <c r="R21" s="135"/>
      <c r="T21" s="77"/>
    </row>
    <row r="22" spans="1:20" x14ac:dyDescent="0.25">
      <c r="A22" s="128">
        <f>A19</f>
        <v>1</v>
      </c>
      <c r="B22" s="107"/>
      <c r="C22" s="129"/>
      <c r="D22" s="130"/>
      <c r="E22" s="131"/>
      <c r="F22" s="132"/>
      <c r="G22" s="133" t="s">
        <v>70</v>
      </c>
      <c r="H22" s="134">
        <f>[6]все!L7</f>
        <v>3</v>
      </c>
      <c r="I22" s="134">
        <f>[6]все!Q7</f>
        <v>2</v>
      </c>
      <c r="J22" s="134">
        <f>[6]все!U7</f>
        <v>2</v>
      </c>
      <c r="K22" s="134">
        <f>[6]все!Z7</f>
        <v>1</v>
      </c>
      <c r="L22" s="134">
        <f>[6]все!AD7</f>
        <v>1</v>
      </c>
      <c r="M22" s="134">
        <f>[6]все!AI7</f>
        <v>1</v>
      </c>
      <c r="N22" s="136">
        <f>[6]все!AO7</f>
        <v>1</v>
      </c>
      <c r="O22" s="126"/>
      <c r="P22" s="107"/>
      <c r="Q22" s="107"/>
      <c r="R22" s="135"/>
      <c r="T22" s="77"/>
    </row>
    <row r="23" spans="1:20" x14ac:dyDescent="0.25">
      <c r="A23" s="118">
        <f>[6]все!AR5</f>
        <v>2</v>
      </c>
      <c r="B23" s="119">
        <f>[6]Лист1!C7</f>
        <v>390</v>
      </c>
      <c r="C23" s="137" t="str">
        <f>[6]Лист1!D7</f>
        <v>ОСИННИКОВ</v>
      </c>
      <c r="D23" s="121">
        <f>[6]Лист1!F7</f>
        <v>37548</v>
      </c>
      <c r="E23" s="119" t="str">
        <f>[6]Лист1!G7</f>
        <v>кмс</v>
      </c>
      <c r="F23" s="120" t="str">
        <f>[6]Лист1!H7</f>
        <v>СШОР Академия л/а</v>
      </c>
      <c r="G23" s="122" t="s">
        <v>65</v>
      </c>
      <c r="H23" s="123">
        <f>[6]все!$I$5</f>
        <v>7.63</v>
      </c>
      <c r="I23" s="123">
        <f>[6]все!$M$5</f>
        <v>6.1</v>
      </c>
      <c r="J23" s="123">
        <f>[6]все!$R$5</f>
        <v>11.69</v>
      </c>
      <c r="K23" s="124">
        <f>[6]все!$V$5</f>
        <v>175</v>
      </c>
      <c r="L23" s="123">
        <f>[6]все!$AA$5</f>
        <v>8.77</v>
      </c>
      <c r="M23" s="124">
        <f>[6]все!$AE$5</f>
        <v>370</v>
      </c>
      <c r="N23" s="124" t="str">
        <f>[6]все!$AJ$5</f>
        <v>3.03,54</v>
      </c>
      <c r="O23" s="125">
        <f>[6]все!AP5</f>
        <v>4414</v>
      </c>
      <c r="P23" s="125" t="str">
        <f>[6]все!AQ5</f>
        <v>I</v>
      </c>
      <c r="Q23" s="125">
        <f>[6]все!AS5</f>
        <v>0</v>
      </c>
      <c r="R23" s="138" t="s">
        <v>71</v>
      </c>
      <c r="T23" s="77"/>
    </row>
    <row r="24" spans="1:20" x14ac:dyDescent="0.25">
      <c r="A24" s="128">
        <f>A23</f>
        <v>2</v>
      </c>
      <c r="B24" s="107"/>
      <c r="C24" s="129" t="str">
        <f>[6]Лист1!E7</f>
        <v>Даниил</v>
      </c>
      <c r="D24" s="130"/>
      <c r="E24" s="131"/>
      <c r="F24" s="132"/>
      <c r="G24" s="133" t="s">
        <v>67</v>
      </c>
      <c r="H24" s="134">
        <f>[6]все!J5</f>
        <v>671</v>
      </c>
      <c r="I24" s="134">
        <f>[6]все!O5</f>
        <v>608</v>
      </c>
      <c r="J24" s="134">
        <f>[6]все!S5</f>
        <v>588</v>
      </c>
      <c r="K24" s="134">
        <f>[6]все!X5</f>
        <v>585</v>
      </c>
      <c r="L24" s="134">
        <f>[6]все!AB5</f>
        <v>797</v>
      </c>
      <c r="M24" s="134">
        <f>[6]все!AG5</f>
        <v>535</v>
      </c>
      <c r="N24" s="134">
        <f>[6]все!AM5</f>
        <v>630</v>
      </c>
      <c r="O24" s="126"/>
      <c r="P24" s="139"/>
      <c r="Q24" s="139"/>
      <c r="R24" s="127" t="s">
        <v>72</v>
      </c>
      <c r="T24" s="77"/>
    </row>
    <row r="25" spans="1:20" x14ac:dyDescent="0.25">
      <c r="A25" s="128">
        <f>A23</f>
        <v>2</v>
      </c>
      <c r="B25" s="107"/>
      <c r="C25" s="129"/>
      <c r="D25" s="130"/>
      <c r="E25" s="131"/>
      <c r="F25" s="132"/>
      <c r="G25" s="133" t="s">
        <v>69</v>
      </c>
      <c r="H25" s="134">
        <f>[6]все!K5</f>
        <v>671</v>
      </c>
      <c r="I25" s="134">
        <f>[6]все!P5</f>
        <v>1279</v>
      </c>
      <c r="J25" s="134">
        <f>[6]все!T5</f>
        <v>1867</v>
      </c>
      <c r="K25" s="134">
        <f>[6]все!Y5</f>
        <v>2452</v>
      </c>
      <c r="L25" s="134">
        <f>[6]все!AC5</f>
        <v>3249</v>
      </c>
      <c r="M25" s="134">
        <f>[6]все!AH5</f>
        <v>3784</v>
      </c>
      <c r="N25" s="134">
        <f>[6]все!AN5</f>
        <v>4414</v>
      </c>
      <c r="O25" s="126"/>
      <c r="P25" s="126"/>
      <c r="Q25" s="126"/>
      <c r="R25" s="140"/>
      <c r="T25" s="77"/>
    </row>
    <row r="26" spans="1:20" x14ac:dyDescent="0.25">
      <c r="A26" s="128">
        <f>A23</f>
        <v>2</v>
      </c>
      <c r="B26" s="107"/>
      <c r="C26" s="129"/>
      <c r="D26" s="130"/>
      <c r="E26" s="131"/>
      <c r="F26" s="132"/>
      <c r="G26" s="133" t="s">
        <v>70</v>
      </c>
      <c r="H26" s="134">
        <f>[6]все!L5</f>
        <v>5</v>
      </c>
      <c r="I26" s="134">
        <f>[6]все!Q5</f>
        <v>4</v>
      </c>
      <c r="J26" s="134">
        <f>[6]все!U5</f>
        <v>3</v>
      </c>
      <c r="K26" s="134">
        <f>[6]все!Z5</f>
        <v>3</v>
      </c>
      <c r="L26" s="134">
        <f>[6]все!AD5</f>
        <v>3</v>
      </c>
      <c r="M26" s="134">
        <f>[6]все!AI5</f>
        <v>2</v>
      </c>
      <c r="N26" s="136">
        <f>[6]все!AO5</f>
        <v>2</v>
      </c>
      <c r="O26" s="126"/>
      <c r="P26" s="139"/>
      <c r="Q26" s="141"/>
      <c r="R26" s="142"/>
      <c r="T26" s="77"/>
    </row>
    <row r="27" spans="1:20" x14ac:dyDescent="0.25">
      <c r="A27" s="118">
        <f>[6]все!AR8</f>
        <v>3</v>
      </c>
      <c r="B27" s="119">
        <f>[6]Лист1!C10</f>
        <v>992</v>
      </c>
      <c r="C27" s="120" t="str">
        <f>[6]Лист1!D10</f>
        <v>СЕЛИВЕРСТОВ</v>
      </c>
      <c r="D27" s="121">
        <f>[6]Лист1!F10</f>
        <v>37350</v>
      </c>
      <c r="E27" s="119" t="str">
        <f>[6]Лист1!G10</f>
        <v>I</v>
      </c>
      <c r="F27" s="120" t="str">
        <f>[6]Лист1!H10</f>
        <v>СШОР № 1 Невского р.</v>
      </c>
      <c r="G27" s="122" t="s">
        <v>65</v>
      </c>
      <c r="H27" s="123">
        <f>[6]все!$I$8</f>
        <v>7.41</v>
      </c>
      <c r="I27" s="123">
        <f>[6]все!$M$8</f>
        <v>6.45</v>
      </c>
      <c r="J27" s="123">
        <f>[6]все!$R$8</f>
        <v>11.49</v>
      </c>
      <c r="K27" s="124">
        <f>[6]все!$V$8</f>
        <v>172</v>
      </c>
      <c r="L27" s="123">
        <f>[6]все!$AA$8</f>
        <v>9.1199999999999992</v>
      </c>
      <c r="M27" s="124">
        <f>[6]все!$AE$8</f>
        <v>310</v>
      </c>
      <c r="N27" s="124" t="str">
        <f>[6]все!$AJ$8</f>
        <v>3.00,69</v>
      </c>
      <c r="O27" s="125">
        <f>[6]все!AP8</f>
        <v>4322</v>
      </c>
      <c r="P27" s="125" t="str">
        <f>[6]все!AQ8</f>
        <v>I</v>
      </c>
      <c r="Q27" s="126">
        <f>[6]все!AS8</f>
        <v>0</v>
      </c>
      <c r="R27" s="138" t="s">
        <v>73</v>
      </c>
      <c r="T27" s="77"/>
    </row>
    <row r="28" spans="1:20" x14ac:dyDescent="0.25">
      <c r="A28" s="128">
        <f>A27</f>
        <v>3</v>
      </c>
      <c r="B28" s="107"/>
      <c r="C28" s="129" t="str">
        <f>[6]Лист1!E10</f>
        <v>Никита</v>
      </c>
      <c r="D28" s="130"/>
      <c r="E28" s="131"/>
      <c r="F28" s="132"/>
      <c r="G28" s="133" t="s">
        <v>67</v>
      </c>
      <c r="H28" s="134">
        <f>[6]все!J8</f>
        <v>742</v>
      </c>
      <c r="I28" s="134">
        <f>[6]все!M8</f>
        <v>6.45</v>
      </c>
      <c r="J28" s="134">
        <f>[6]все!S8</f>
        <v>575</v>
      </c>
      <c r="K28" s="134">
        <f>[6]все!X8</f>
        <v>560</v>
      </c>
      <c r="L28" s="134">
        <f>[6]все!AB8</f>
        <v>720</v>
      </c>
      <c r="M28" s="134">
        <f>[6]все!AG8</f>
        <v>381</v>
      </c>
      <c r="N28" s="134">
        <f>[6]все!AM8</f>
        <v>658</v>
      </c>
      <c r="O28" s="126"/>
      <c r="P28" s="107"/>
      <c r="Q28" s="107"/>
      <c r="R28" s="127" t="s">
        <v>74</v>
      </c>
      <c r="T28" s="77"/>
    </row>
    <row r="29" spans="1:20" x14ac:dyDescent="0.25">
      <c r="A29" s="128">
        <f>A27</f>
        <v>3</v>
      </c>
      <c r="B29" s="107"/>
      <c r="C29" s="129"/>
      <c r="D29" s="130"/>
      <c r="E29" s="131"/>
      <c r="F29" s="132"/>
      <c r="G29" s="133" t="s">
        <v>69</v>
      </c>
      <c r="H29" s="134">
        <f>[6]все!K8</f>
        <v>742</v>
      </c>
      <c r="I29" s="134">
        <f>[6]все!P8</f>
        <v>1428</v>
      </c>
      <c r="J29" s="134">
        <f>[6]все!T8</f>
        <v>2003</v>
      </c>
      <c r="K29" s="134">
        <f>[6]все!Y8</f>
        <v>2563</v>
      </c>
      <c r="L29" s="134">
        <f>[6]все!AC8</f>
        <v>3283</v>
      </c>
      <c r="M29" s="134">
        <f>[6]все!AH8</f>
        <v>3664</v>
      </c>
      <c r="N29" s="134">
        <f>[6]все!AN8</f>
        <v>4322</v>
      </c>
      <c r="O29" s="126"/>
      <c r="P29" s="107"/>
      <c r="Q29" s="107"/>
      <c r="R29" s="127" t="s">
        <v>75</v>
      </c>
      <c r="T29" s="77"/>
    </row>
    <row r="30" spans="1:20" x14ac:dyDescent="0.25">
      <c r="A30" s="128">
        <f>A27</f>
        <v>3</v>
      </c>
      <c r="B30" s="107"/>
      <c r="C30" s="129"/>
      <c r="D30" s="130"/>
      <c r="E30" s="131"/>
      <c r="F30" s="132"/>
      <c r="G30" s="133" t="s">
        <v>70</v>
      </c>
      <c r="H30" s="134">
        <f>[6]все!L8</f>
        <v>1</v>
      </c>
      <c r="I30" s="134">
        <f>[6]все!Q8</f>
        <v>1</v>
      </c>
      <c r="J30" s="134">
        <f>[6]все!U8</f>
        <v>1</v>
      </c>
      <c r="K30" s="134">
        <f>[6]все!Z8</f>
        <v>2</v>
      </c>
      <c r="L30" s="134">
        <f>[6]все!AD8</f>
        <v>2</v>
      </c>
      <c r="M30" s="134">
        <f>[6]все!AI8</f>
        <v>3</v>
      </c>
      <c r="N30" s="136">
        <f>[6]все!AO8</f>
        <v>3</v>
      </c>
      <c r="O30" s="126"/>
      <c r="P30" s="107"/>
      <c r="Q30" s="107"/>
      <c r="R30" s="142"/>
      <c r="T30" s="77"/>
    </row>
    <row r="31" spans="1:20" x14ac:dyDescent="0.25">
      <c r="A31" s="118">
        <f>[6]все!AR10</f>
        <v>4</v>
      </c>
      <c r="B31" s="119">
        <f>[6]Лист1!C12</f>
        <v>990</v>
      </c>
      <c r="C31" s="137" t="str">
        <f>[6]Лист1!D12</f>
        <v>ЯКОВЛЕВ</v>
      </c>
      <c r="D31" s="121">
        <f>[6]Лист1!F12</f>
        <v>37159</v>
      </c>
      <c r="E31" s="119" t="str">
        <f>[6]Лист1!G12</f>
        <v>I</v>
      </c>
      <c r="F31" s="120" t="str">
        <f>[6]Лист1!H12</f>
        <v>СШОР № 1 Невского р.</v>
      </c>
      <c r="G31" s="122" t="s">
        <v>65</v>
      </c>
      <c r="H31" s="123">
        <f>[6]все!$I$10</f>
        <v>7.6</v>
      </c>
      <c r="I31" s="123">
        <f>[6]все!$M$10</f>
        <v>5.65</v>
      </c>
      <c r="J31" s="123">
        <f>[6]все!$R$10</f>
        <v>9.61</v>
      </c>
      <c r="K31" s="124">
        <f>[6]все!$V$10</f>
        <v>154</v>
      </c>
      <c r="L31" s="123">
        <f>[6]все!$AA$10</f>
        <v>10.029999999999999</v>
      </c>
      <c r="M31" s="124">
        <f>[6]все!$AE$10</f>
        <v>300</v>
      </c>
      <c r="N31" s="124" t="str">
        <f>[6]все!$AJ$10</f>
        <v>2.49,94</v>
      </c>
      <c r="O31" s="125">
        <f>[6]все!AP10</f>
        <v>3732</v>
      </c>
      <c r="P31" s="125" t="str">
        <f>[6]все!AQ10</f>
        <v>II</v>
      </c>
      <c r="Q31" s="125">
        <f>[6]все!AS10</f>
        <v>0</v>
      </c>
      <c r="R31" s="138" t="s">
        <v>73</v>
      </c>
      <c r="T31" s="77"/>
    </row>
    <row r="32" spans="1:20" x14ac:dyDescent="0.25">
      <c r="A32" s="128">
        <f>A31</f>
        <v>4</v>
      </c>
      <c r="B32" s="107"/>
      <c r="C32" s="129" t="str">
        <f>[6]Лист1!E12</f>
        <v>Павел</v>
      </c>
      <c r="D32" s="130"/>
      <c r="E32" s="131"/>
      <c r="F32" s="132"/>
      <c r="G32" s="133" t="s">
        <v>67</v>
      </c>
      <c r="H32" s="134">
        <f>[6]все!J10</f>
        <v>681</v>
      </c>
      <c r="I32" s="134">
        <f>[6]все!O10</f>
        <v>512</v>
      </c>
      <c r="J32" s="134">
        <f>[6]все!S10</f>
        <v>462</v>
      </c>
      <c r="K32" s="134">
        <f>[6]все!X10</f>
        <v>419</v>
      </c>
      <c r="L32" s="134">
        <f>[6]все!AB10</f>
        <v>535</v>
      </c>
      <c r="M32" s="134">
        <f>[6]все!AG10</f>
        <v>357</v>
      </c>
      <c r="N32" s="134">
        <f>[6]все!AM10</f>
        <v>766</v>
      </c>
      <c r="O32" s="126"/>
      <c r="P32" s="107"/>
      <c r="Q32" s="107"/>
      <c r="R32" s="127" t="s">
        <v>74</v>
      </c>
      <c r="T32" s="77"/>
    </row>
    <row r="33" spans="1:20" x14ac:dyDescent="0.25">
      <c r="A33" s="128">
        <f>A31</f>
        <v>4</v>
      </c>
      <c r="B33" s="107"/>
      <c r="C33" s="129"/>
      <c r="D33" s="130"/>
      <c r="E33" s="131"/>
      <c r="F33" s="132"/>
      <c r="G33" s="133" t="s">
        <v>69</v>
      </c>
      <c r="H33" s="134">
        <f>[6]все!K10</f>
        <v>681</v>
      </c>
      <c r="I33" s="134">
        <f>[6]все!P10</f>
        <v>1193</v>
      </c>
      <c r="J33" s="134">
        <f>[6]все!T10</f>
        <v>1655</v>
      </c>
      <c r="K33" s="134">
        <f>[6]все!Y10</f>
        <v>2074</v>
      </c>
      <c r="L33" s="134">
        <f>[6]все!AC10</f>
        <v>2609</v>
      </c>
      <c r="M33" s="134">
        <f>[6]все!AH10</f>
        <v>2966</v>
      </c>
      <c r="N33" s="134">
        <f>[6]все!AN10</f>
        <v>3732</v>
      </c>
      <c r="O33" s="126"/>
      <c r="P33" s="107"/>
      <c r="Q33" s="107"/>
      <c r="R33" s="127" t="s">
        <v>75</v>
      </c>
      <c r="T33" s="77"/>
    </row>
    <row r="34" spans="1:20" x14ac:dyDescent="0.25">
      <c r="A34" s="128">
        <f>A31</f>
        <v>4</v>
      </c>
      <c r="B34" s="107"/>
      <c r="C34" s="129"/>
      <c r="D34" s="130"/>
      <c r="E34" s="131"/>
      <c r="F34" s="132"/>
      <c r="G34" s="133" t="s">
        <v>70</v>
      </c>
      <c r="H34" s="134">
        <f>[6]все!L10</f>
        <v>4</v>
      </c>
      <c r="I34" s="134">
        <f>[6]все!Q10</f>
        <v>5</v>
      </c>
      <c r="J34" s="134">
        <f>[6]все!U10</f>
        <v>4</v>
      </c>
      <c r="K34" s="134">
        <f>[6]все!Z10</f>
        <v>4</v>
      </c>
      <c r="L34" s="134">
        <f>[6]все!AD10</f>
        <v>4</v>
      </c>
      <c r="M34" s="134">
        <f>[6]все!AI10</f>
        <v>4</v>
      </c>
      <c r="N34" s="136">
        <f>[6]все!AO10</f>
        <v>4</v>
      </c>
      <c r="O34" s="126"/>
      <c r="P34" s="107"/>
      <c r="Q34" s="143"/>
      <c r="R34" s="142"/>
      <c r="T34" s="77"/>
    </row>
    <row r="35" spans="1:20" x14ac:dyDescent="0.25">
      <c r="A35" s="118">
        <f>[6]все!AR9</f>
        <v>5</v>
      </c>
      <c r="B35" s="119">
        <f>[6]Лист1!C11</f>
        <v>991</v>
      </c>
      <c r="C35" s="137" t="str">
        <f>[6]Лист1!D11</f>
        <v>ИВАНОВ</v>
      </c>
      <c r="D35" s="121">
        <f>[6]Лист1!F11</f>
        <v>37392</v>
      </c>
      <c r="E35" s="119" t="str">
        <f>[6]Лист1!G11</f>
        <v>II</v>
      </c>
      <c r="F35" s="120" t="str">
        <f>[6]Лист1!H11</f>
        <v>СШОР № 1 Невского р.</v>
      </c>
      <c r="G35" s="122" t="s">
        <v>65</v>
      </c>
      <c r="H35" s="123">
        <f>[6]все!$I$9</f>
        <v>7.95</v>
      </c>
      <c r="I35" s="123">
        <f>[6]все!$M$9</f>
        <v>5.46</v>
      </c>
      <c r="J35" s="123">
        <f>[6]все!$R$9</f>
        <v>9.33</v>
      </c>
      <c r="K35" s="124">
        <f>[6]все!$V$9</f>
        <v>151</v>
      </c>
      <c r="L35" s="123">
        <f>[6]все!$AA$9</f>
        <v>9.49</v>
      </c>
      <c r="M35" s="124">
        <f>[6]все!$AE$9</f>
        <v>280</v>
      </c>
      <c r="N35" s="124" t="str">
        <f>[6]все!$AJ$9</f>
        <v>2.58,81</v>
      </c>
      <c r="O35" s="125">
        <f>[6]все!AP9</f>
        <v>3515</v>
      </c>
      <c r="P35" s="125" t="str">
        <f>[6]все!AQ9</f>
        <v>II</v>
      </c>
      <c r="Q35" s="126">
        <f>[6]все!AS9</f>
        <v>0</v>
      </c>
      <c r="R35" s="138" t="s">
        <v>73</v>
      </c>
      <c r="T35" s="77"/>
    </row>
    <row r="36" spans="1:20" x14ac:dyDescent="0.25">
      <c r="A36" s="128">
        <f>A35</f>
        <v>5</v>
      </c>
      <c r="B36" s="107"/>
      <c r="C36" s="129" t="str">
        <f>[6]Лист1!E11</f>
        <v>Андрей</v>
      </c>
      <c r="D36" s="130"/>
      <c r="E36" s="131"/>
      <c r="F36" s="132"/>
      <c r="G36" s="133" t="s">
        <v>67</v>
      </c>
      <c r="H36" s="134">
        <f>[6]все!J9</f>
        <v>574</v>
      </c>
      <c r="I36" s="134">
        <f>[6]все!O9</f>
        <v>473</v>
      </c>
      <c r="J36" s="134">
        <f>[6]все!S9</f>
        <v>445</v>
      </c>
      <c r="K36" s="134">
        <f>[6]все!X9</f>
        <v>396</v>
      </c>
      <c r="L36" s="134">
        <f>[6]все!AB9</f>
        <v>642</v>
      </c>
      <c r="M36" s="134">
        <f>[6]все!AG9</f>
        <v>309</v>
      </c>
      <c r="N36" s="134">
        <f>[6]все!AM9</f>
        <v>676</v>
      </c>
      <c r="O36" s="126"/>
      <c r="P36" s="107"/>
      <c r="Q36" s="107"/>
      <c r="R36" s="127" t="s">
        <v>74</v>
      </c>
      <c r="T36" s="77"/>
    </row>
    <row r="37" spans="1:20" x14ac:dyDescent="0.25">
      <c r="A37" s="128">
        <f>A35</f>
        <v>5</v>
      </c>
      <c r="B37" s="107"/>
      <c r="C37" s="129"/>
      <c r="D37" s="130"/>
      <c r="E37" s="131"/>
      <c r="F37" s="132"/>
      <c r="G37" s="133" t="s">
        <v>69</v>
      </c>
      <c r="H37" s="134">
        <f>[6]все!K9</f>
        <v>574</v>
      </c>
      <c r="I37" s="134">
        <f>[6]все!P9</f>
        <v>1047</v>
      </c>
      <c r="J37" s="134">
        <f>[6]все!T9</f>
        <v>1492</v>
      </c>
      <c r="K37" s="134">
        <f>[6]все!Y9</f>
        <v>1888</v>
      </c>
      <c r="L37" s="134">
        <f>[6]все!AC9</f>
        <v>2530</v>
      </c>
      <c r="M37" s="134">
        <f>[6]все!AH9</f>
        <v>2839</v>
      </c>
      <c r="N37" s="134">
        <f>[6]все!AN9</f>
        <v>3515</v>
      </c>
      <c r="O37" s="144"/>
      <c r="P37" s="107"/>
      <c r="Q37" s="107"/>
      <c r="R37" s="127" t="s">
        <v>75</v>
      </c>
      <c r="T37" s="77"/>
    </row>
    <row r="38" spans="1:20" x14ac:dyDescent="0.25">
      <c r="A38" s="145">
        <f>A35</f>
        <v>5</v>
      </c>
      <c r="B38" s="143"/>
      <c r="C38" s="146"/>
      <c r="D38" s="147"/>
      <c r="E38" s="148"/>
      <c r="F38" s="149"/>
      <c r="G38" s="150" t="s">
        <v>70</v>
      </c>
      <c r="H38" s="136">
        <f>[6]все!L9</f>
        <v>7</v>
      </c>
      <c r="I38" s="136">
        <f>[6]все!Q9</f>
        <v>7</v>
      </c>
      <c r="J38" s="136">
        <f>[6]все!U9</f>
        <v>5</v>
      </c>
      <c r="K38" s="136">
        <f>[6]все!Z9</f>
        <v>6</v>
      </c>
      <c r="L38" s="136">
        <f>[6]все!AD9</f>
        <v>5</v>
      </c>
      <c r="M38" s="136">
        <f>[6]все!AI9</f>
        <v>5</v>
      </c>
      <c r="N38" s="136">
        <f>[6]все!AO9</f>
        <v>5</v>
      </c>
      <c r="O38" s="141"/>
      <c r="P38" s="143"/>
      <c r="Q38" s="143"/>
      <c r="R38" s="142"/>
      <c r="T38" s="77"/>
    </row>
    <row r="39" spans="1:20" x14ac:dyDescent="0.25">
      <c r="A39" s="118">
        <f>[6]все!AR6</f>
        <v>6</v>
      </c>
      <c r="B39" s="119">
        <f>[6]Лист1!C8</f>
        <v>967</v>
      </c>
      <c r="C39" s="137" t="str">
        <f>[6]Лист1!D8</f>
        <v>ШАРОВ</v>
      </c>
      <c r="D39" s="121">
        <f>[6]Лист1!F8</f>
        <v>37493</v>
      </c>
      <c r="E39" s="119" t="str">
        <f>[6]Лист1!G8</f>
        <v>III</v>
      </c>
      <c r="F39" s="120" t="str">
        <f>[6]Лист1!H8</f>
        <v>СШОР № 1 Невского р.</v>
      </c>
      <c r="G39" s="122" t="s">
        <v>65</v>
      </c>
      <c r="H39" s="123">
        <f>[6]все!$I$6</f>
        <v>7.68</v>
      </c>
      <c r="I39" s="123">
        <f>[6]все!$M$6</f>
        <v>5.7</v>
      </c>
      <c r="J39" s="123">
        <f>[6]все!$R$6</f>
        <v>6.78</v>
      </c>
      <c r="K39" s="124">
        <f>[6]все!$V$6</f>
        <v>163</v>
      </c>
      <c r="L39" s="123">
        <f>[6]все!$AA$6</f>
        <v>11.27</v>
      </c>
      <c r="M39" s="124">
        <f>[6]все!$AE$6</f>
        <v>290</v>
      </c>
      <c r="N39" s="124" t="str">
        <f>[6]все!$AJ$6</f>
        <v>2.57,33</v>
      </c>
      <c r="O39" s="125">
        <f>[6]все!AP6</f>
        <v>3312</v>
      </c>
      <c r="P39" s="125" t="str">
        <f>[6]все!AQ6</f>
        <v>III</v>
      </c>
      <c r="Q39" s="125">
        <f>[6]все!AS6</f>
        <v>0</v>
      </c>
      <c r="R39" s="138" t="s">
        <v>73</v>
      </c>
      <c r="T39" s="77"/>
    </row>
    <row r="40" spans="1:20" x14ac:dyDescent="0.25">
      <c r="A40" s="128">
        <f>A39</f>
        <v>6</v>
      </c>
      <c r="B40" s="107"/>
      <c r="C40" s="129" t="str">
        <f>[6]Лист1!E8</f>
        <v>Тимур</v>
      </c>
      <c r="D40" s="130"/>
      <c r="E40" s="131"/>
      <c r="F40" s="132"/>
      <c r="G40" s="133" t="s">
        <v>67</v>
      </c>
      <c r="H40" s="134">
        <f>[6]все!J6</f>
        <v>656</v>
      </c>
      <c r="I40" s="134">
        <f>[6]все!O6</f>
        <v>523</v>
      </c>
      <c r="J40" s="134">
        <f>[6]все!S6</f>
        <v>294</v>
      </c>
      <c r="K40" s="134">
        <f>[6]все!X6</f>
        <v>488</v>
      </c>
      <c r="L40" s="134">
        <f>[6]все!AB6</f>
        <v>327</v>
      </c>
      <c r="M40" s="134">
        <f>[6]все!AG6</f>
        <v>333</v>
      </c>
      <c r="N40" s="134">
        <f>[6]все!AM6</f>
        <v>691</v>
      </c>
      <c r="O40" s="126"/>
      <c r="P40" s="107"/>
      <c r="Q40" s="107"/>
      <c r="R40" s="135" t="s">
        <v>76</v>
      </c>
      <c r="T40" s="77"/>
    </row>
    <row r="41" spans="1:20" x14ac:dyDescent="0.25">
      <c r="A41" s="128">
        <f>A39</f>
        <v>6</v>
      </c>
      <c r="B41" s="107"/>
      <c r="C41" s="129"/>
      <c r="D41" s="130"/>
      <c r="E41" s="131"/>
      <c r="F41" s="132"/>
      <c r="G41" s="133" t="s">
        <v>69</v>
      </c>
      <c r="H41" s="134">
        <f>[6]все!K6</f>
        <v>656</v>
      </c>
      <c r="I41" s="134">
        <f>[6]все!P6</f>
        <v>1179</v>
      </c>
      <c r="J41" s="134">
        <f>[6]все!T6</f>
        <v>1473</v>
      </c>
      <c r="K41" s="134">
        <f>[6]все!Y6</f>
        <v>1961</v>
      </c>
      <c r="L41" s="134">
        <f>[6]все!AC6</f>
        <v>2288</v>
      </c>
      <c r="M41" s="134">
        <f>[6]все!AH6</f>
        <v>2621</v>
      </c>
      <c r="N41" s="134">
        <f>[6]все!AN6</f>
        <v>3312</v>
      </c>
      <c r="O41" s="151"/>
      <c r="P41" s="107"/>
      <c r="Q41" s="107"/>
      <c r="R41" s="135"/>
      <c r="T41" s="77"/>
    </row>
    <row r="42" spans="1:20" x14ac:dyDescent="0.25">
      <c r="A42" s="128">
        <f>A39</f>
        <v>6</v>
      </c>
      <c r="B42" s="107"/>
      <c r="C42" s="129"/>
      <c r="D42" s="130"/>
      <c r="E42" s="131"/>
      <c r="F42" s="132"/>
      <c r="G42" s="133" t="s">
        <v>70</v>
      </c>
      <c r="H42" s="134">
        <f>[6]все!L6</f>
        <v>6</v>
      </c>
      <c r="I42" s="134">
        <f>[6]все!Q6</f>
        <v>6</v>
      </c>
      <c r="J42" s="134">
        <f>[6]все!U6</f>
        <v>6</v>
      </c>
      <c r="K42" s="134">
        <f>[6]все!Z6</f>
        <v>5</v>
      </c>
      <c r="L42" s="134">
        <f>[6]все!AD6</f>
        <v>6</v>
      </c>
      <c r="M42" s="134">
        <f>[6]все!AI6</f>
        <v>6</v>
      </c>
      <c r="N42" s="136">
        <f>[6]все!AO6</f>
        <v>6</v>
      </c>
      <c r="O42" s="126"/>
      <c r="P42" s="107"/>
      <c r="Q42" s="143"/>
      <c r="R42" s="142"/>
      <c r="T42" s="77"/>
    </row>
    <row r="43" spans="1:20" x14ac:dyDescent="0.25">
      <c r="A43" s="118"/>
      <c r="B43" s="119">
        <f>[6]Лист1!C13</f>
        <v>677</v>
      </c>
      <c r="C43" s="137" t="str">
        <f>[6]Лист1!D13</f>
        <v>СУРКОВ</v>
      </c>
      <c r="D43" s="121">
        <f>[6]Лист1!F13</f>
        <v>37421</v>
      </c>
      <c r="E43" s="119" t="str">
        <f>[6]Лист1!G13</f>
        <v>кмс</v>
      </c>
      <c r="F43" s="120" t="str">
        <f>[6]Лист1!H13</f>
        <v>СШ "Манеж"</v>
      </c>
      <c r="G43" s="122" t="s">
        <v>65</v>
      </c>
      <c r="H43" s="123">
        <f>[6]все!$I$11</f>
        <v>7.44</v>
      </c>
      <c r="I43" s="123">
        <f>[6]все!$M$11</f>
        <v>6.01</v>
      </c>
      <c r="J43" s="123" t="s">
        <v>77</v>
      </c>
      <c r="K43" s="124"/>
      <c r="L43" s="123"/>
      <c r="M43" s="124"/>
      <c r="N43" s="124"/>
      <c r="O43" s="125"/>
      <c r="P43" s="125"/>
      <c r="Q43" s="125">
        <f>[6]все!AS11</f>
        <v>0</v>
      </c>
      <c r="R43" s="127" t="s">
        <v>78</v>
      </c>
      <c r="T43" s="77"/>
    </row>
    <row r="44" spans="1:20" x14ac:dyDescent="0.25">
      <c r="A44" s="128">
        <f>A43</f>
        <v>0</v>
      </c>
      <c r="B44" s="107"/>
      <c r="C44" s="129" t="str">
        <f>[6]Лист1!E13</f>
        <v>Сергей</v>
      </c>
      <c r="D44" s="130"/>
      <c r="E44" s="131"/>
      <c r="F44" s="132"/>
      <c r="G44" s="133" t="s">
        <v>67</v>
      </c>
      <c r="H44" s="134">
        <f>[6]все!J11</f>
        <v>732</v>
      </c>
      <c r="I44" s="134">
        <f>[6]все!O11</f>
        <v>589</v>
      </c>
      <c r="J44" s="134"/>
      <c r="K44" s="134"/>
      <c r="L44" s="134"/>
      <c r="M44" s="134"/>
      <c r="N44" s="134"/>
      <c r="O44" s="126"/>
      <c r="P44" s="107"/>
      <c r="Q44" s="107"/>
      <c r="R44" s="140" t="s">
        <v>79</v>
      </c>
      <c r="T44" s="77"/>
    </row>
    <row r="45" spans="1:20" x14ac:dyDescent="0.25">
      <c r="A45" s="128">
        <f>A43</f>
        <v>0</v>
      </c>
      <c r="B45" s="107"/>
      <c r="C45" s="129"/>
      <c r="D45" s="130"/>
      <c r="E45" s="131"/>
      <c r="F45" s="132"/>
      <c r="G45" s="133" t="s">
        <v>69</v>
      </c>
      <c r="H45" s="134">
        <f>[6]все!K11</f>
        <v>732</v>
      </c>
      <c r="I45" s="134">
        <f>[6]все!P11</f>
        <v>1321</v>
      </c>
      <c r="J45" s="134"/>
      <c r="K45" s="134"/>
      <c r="L45" s="134"/>
      <c r="M45" s="134"/>
      <c r="N45" s="134"/>
      <c r="O45" s="126"/>
      <c r="P45" s="107"/>
      <c r="Q45" s="107"/>
      <c r="R45" s="140"/>
      <c r="T45" s="77"/>
    </row>
    <row r="46" spans="1:20" x14ac:dyDescent="0.25">
      <c r="A46" s="145">
        <f>A43</f>
        <v>0</v>
      </c>
      <c r="B46" s="143"/>
      <c r="C46" s="146"/>
      <c r="D46" s="147"/>
      <c r="E46" s="148"/>
      <c r="F46" s="149"/>
      <c r="G46" s="150" t="s">
        <v>70</v>
      </c>
      <c r="H46" s="136">
        <f>[6]все!L11</f>
        <v>2</v>
      </c>
      <c r="I46" s="136">
        <f>[6]все!Q11</f>
        <v>3</v>
      </c>
      <c r="J46" s="136"/>
      <c r="K46" s="136"/>
      <c r="L46" s="136"/>
      <c r="M46" s="136"/>
      <c r="N46" s="136"/>
      <c r="O46" s="141"/>
      <c r="P46" s="143"/>
      <c r="Q46" s="143"/>
      <c r="R46" s="142"/>
      <c r="T46" s="77"/>
    </row>
    <row r="47" spans="1:20" hidden="1" x14ac:dyDescent="0.25">
      <c r="A47" s="118">
        <f>[6]все!AR12</f>
        <v>8</v>
      </c>
      <c r="B47" s="119">
        <f>[6]Лист1!C14</f>
        <v>0</v>
      </c>
      <c r="C47" s="137">
        <f>[6]Лист1!D14</f>
        <v>0</v>
      </c>
      <c r="D47" s="121">
        <f>[6]Лист1!F14</f>
        <v>0</v>
      </c>
      <c r="E47" s="119">
        <f>[6]Лист1!G14</f>
        <v>0</v>
      </c>
      <c r="F47" s="120">
        <f>[6]Лист1!H14</f>
        <v>0</v>
      </c>
      <c r="G47" s="122" t="s">
        <v>65</v>
      </c>
      <c r="H47" s="123">
        <f>[6]все!$I$12</f>
        <v>0</v>
      </c>
      <c r="I47" s="123">
        <f>[6]все!$M$12</f>
        <v>0</v>
      </c>
      <c r="J47" s="123">
        <f>[6]все!$R$12</f>
        <v>0</v>
      </c>
      <c r="K47" s="124">
        <f>[6]все!$V$12</f>
        <v>0</v>
      </c>
      <c r="L47" s="123">
        <f>[6]все!$AA$12</f>
        <v>0</v>
      </c>
      <c r="M47" s="124">
        <f>[6]все!$AE$12</f>
        <v>0</v>
      </c>
      <c r="N47" s="124">
        <f>[6]все!$AJ12</f>
        <v>0</v>
      </c>
      <c r="O47" s="125">
        <f>[6]все!AP12</f>
        <v>0</v>
      </c>
      <c r="P47" s="125" t="e">
        <f>[6]все!AQ12</f>
        <v>#N/A</v>
      </c>
      <c r="Q47" s="125">
        <f>[6]все!AS12</f>
        <v>0</v>
      </c>
      <c r="R47" s="135">
        <f>[6]Лист1!J14</f>
        <v>0</v>
      </c>
      <c r="T47" s="77"/>
    </row>
    <row r="48" spans="1:20" hidden="1" x14ac:dyDescent="0.25">
      <c r="A48" s="152">
        <f>A47</f>
        <v>8</v>
      </c>
      <c r="B48" s="107"/>
      <c r="C48" s="129">
        <f>[6]Лист1!E14</f>
        <v>0</v>
      </c>
      <c r="D48" s="130"/>
      <c r="E48" s="131"/>
      <c r="F48" s="132"/>
      <c r="G48" s="133" t="s">
        <v>67</v>
      </c>
      <c r="H48" s="134">
        <f>[6]все!J12</f>
        <v>0</v>
      </c>
      <c r="I48" s="134">
        <f>[6]все!O12</f>
        <v>0</v>
      </c>
      <c r="J48" s="134">
        <f>[6]все!S12</f>
        <v>0</v>
      </c>
      <c r="K48" s="134">
        <f>[6]все!X12</f>
        <v>0</v>
      </c>
      <c r="L48" s="134">
        <f>[6]все!AB12</f>
        <v>0</v>
      </c>
      <c r="M48" s="134">
        <f>[6]все!AG12</f>
        <v>0</v>
      </c>
      <c r="N48" s="134">
        <f>[6]все!AM12</f>
        <v>0</v>
      </c>
      <c r="O48" s="126"/>
      <c r="P48" s="107"/>
      <c r="Q48" s="107"/>
      <c r="R48" s="140"/>
      <c r="T48" s="77"/>
    </row>
    <row r="49" spans="1:20" hidden="1" x14ac:dyDescent="0.25">
      <c r="A49" s="152">
        <f>A47</f>
        <v>8</v>
      </c>
      <c r="B49" s="67"/>
      <c r="C49" s="153"/>
      <c r="D49" s="154"/>
      <c r="E49" s="67"/>
      <c r="F49" s="155"/>
      <c r="G49" s="133" t="s">
        <v>69</v>
      </c>
      <c r="H49" s="134">
        <f>[6]все!K12</f>
        <v>0</v>
      </c>
      <c r="I49" s="134">
        <f>[6]все!P12</f>
        <v>0</v>
      </c>
      <c r="J49" s="134">
        <f>[6]все!T12</f>
        <v>0</v>
      </c>
      <c r="K49" s="134">
        <f>[6]все!Y12</f>
        <v>0</v>
      </c>
      <c r="L49" s="134">
        <f>[6]все!AC12</f>
        <v>0</v>
      </c>
      <c r="M49" s="134">
        <f>[6]все!AH12</f>
        <v>0</v>
      </c>
      <c r="N49" s="134">
        <f>[6]все!AN12</f>
        <v>0</v>
      </c>
      <c r="O49" s="126"/>
      <c r="P49" s="107"/>
      <c r="Q49" s="107"/>
      <c r="R49" s="140"/>
      <c r="T49" s="77"/>
    </row>
    <row r="50" spans="1:20" hidden="1" x14ac:dyDescent="0.25">
      <c r="A50" s="152">
        <f>A47</f>
        <v>8</v>
      </c>
      <c r="B50" s="67"/>
      <c r="C50" s="153"/>
      <c r="D50" s="154"/>
      <c r="E50" s="67"/>
      <c r="F50" s="155"/>
      <c r="G50" s="133" t="s">
        <v>70</v>
      </c>
      <c r="H50" s="134">
        <f>[6]все!L12</f>
        <v>8</v>
      </c>
      <c r="I50" s="134">
        <f>[6]все!Q12</f>
        <v>8</v>
      </c>
      <c r="J50" s="134">
        <f>[6]все!U12</f>
        <v>8</v>
      </c>
      <c r="K50" s="134">
        <f>[6]все!Z12</f>
        <v>8</v>
      </c>
      <c r="L50" s="134">
        <f>[6]все!AD12</f>
        <v>8</v>
      </c>
      <c r="M50" s="134">
        <f>[6]все!AI12</f>
        <v>8</v>
      </c>
      <c r="N50" s="136">
        <f>[6]все!AO12</f>
        <v>8</v>
      </c>
      <c r="O50" s="126"/>
      <c r="P50" s="107"/>
      <c r="Q50" s="107"/>
      <c r="R50" s="135"/>
      <c r="T50" s="77"/>
    </row>
    <row r="51" spans="1:20" hidden="1" x14ac:dyDescent="0.25">
      <c r="A51" s="118">
        <f>[6]все!AR14</f>
        <v>8</v>
      </c>
      <c r="B51" s="119">
        <f>[6]Лист1!C16</f>
        <v>0</v>
      </c>
      <c r="C51" s="137">
        <f>[6]Лист1!D16</f>
        <v>0</v>
      </c>
      <c r="D51" s="121">
        <f>[6]Лист1!F16</f>
        <v>0</v>
      </c>
      <c r="E51" s="119">
        <f>[6]Лист1!G16</f>
        <v>0</v>
      </c>
      <c r="F51" s="120">
        <f>[6]Лист1!H16</f>
        <v>0</v>
      </c>
      <c r="G51" s="122" t="s">
        <v>65</v>
      </c>
      <c r="H51" s="123">
        <f>[6]все!$I$14</f>
        <v>0</v>
      </c>
      <c r="I51" s="123">
        <f>[6]все!M14</f>
        <v>0</v>
      </c>
      <c r="J51" s="123">
        <f>[6]все!$R$14</f>
        <v>0</v>
      </c>
      <c r="K51" s="124">
        <f>[6]все!$V$14</f>
        <v>0</v>
      </c>
      <c r="L51" s="123">
        <f>[6]все!$AA$14</f>
        <v>0</v>
      </c>
      <c r="M51" s="124">
        <f>[6]все!$AE$14</f>
        <v>0</v>
      </c>
      <c r="N51" s="124">
        <f>[6]все!$AJ$14</f>
        <v>0</v>
      </c>
      <c r="O51" s="125">
        <f>[6]все!AP14</f>
        <v>0</v>
      </c>
      <c r="P51" s="125" t="e">
        <f>[6]все!AQ14</f>
        <v>#N/A</v>
      </c>
      <c r="Q51" s="125">
        <f>[6]все!AS14</f>
        <v>0</v>
      </c>
      <c r="R51" s="156">
        <f>[6]Лист1!J16</f>
        <v>0</v>
      </c>
      <c r="S51" s="69"/>
      <c r="T51" s="157"/>
    </row>
    <row r="52" spans="1:20" hidden="1" x14ac:dyDescent="0.25">
      <c r="A52" s="152">
        <f>A51</f>
        <v>8</v>
      </c>
      <c r="B52" s="107"/>
      <c r="C52" s="129">
        <f>[6]Лист1!E16</f>
        <v>0</v>
      </c>
      <c r="D52" s="130"/>
      <c r="E52" s="131"/>
      <c r="F52" s="132"/>
      <c r="G52" s="133" t="s">
        <v>67</v>
      </c>
      <c r="H52" s="134">
        <f>[6]все!J14</f>
        <v>0</v>
      </c>
      <c r="I52" s="134">
        <f>[6]все!O14</f>
        <v>0</v>
      </c>
      <c r="J52" s="134">
        <f>[6]все!S14</f>
        <v>0</v>
      </c>
      <c r="K52" s="134">
        <f>[6]все!X14</f>
        <v>0</v>
      </c>
      <c r="L52" s="134">
        <f>[6]все!AB14</f>
        <v>0</v>
      </c>
      <c r="M52" s="134">
        <f>[6]все!AG14</f>
        <v>0</v>
      </c>
      <c r="N52" s="134">
        <f>[6]все!AM14</f>
        <v>0</v>
      </c>
      <c r="O52" s="126"/>
      <c r="P52" s="107"/>
      <c r="Q52" s="107"/>
      <c r="R52" s="140"/>
      <c r="S52" s="69"/>
      <c r="T52" s="157"/>
    </row>
    <row r="53" spans="1:20" hidden="1" x14ac:dyDescent="0.25">
      <c r="A53" s="152">
        <f>A51</f>
        <v>8</v>
      </c>
      <c r="B53" s="67"/>
      <c r="C53" s="153"/>
      <c r="D53" s="154"/>
      <c r="E53" s="67"/>
      <c r="F53" s="155"/>
      <c r="G53" s="133" t="s">
        <v>69</v>
      </c>
      <c r="H53" s="134">
        <f>[6]все!K14</f>
        <v>0</v>
      </c>
      <c r="I53" s="134">
        <f>[6]все!P14</f>
        <v>0</v>
      </c>
      <c r="J53" s="134">
        <f>[6]все!T14</f>
        <v>0</v>
      </c>
      <c r="K53" s="134">
        <f>[6]все!Y14</f>
        <v>0</v>
      </c>
      <c r="L53" s="134">
        <f>[6]все!AC14</f>
        <v>0</v>
      </c>
      <c r="M53" s="134">
        <f>[6]все!AH14</f>
        <v>0</v>
      </c>
      <c r="N53" s="134">
        <f>[6]все!AN14</f>
        <v>0</v>
      </c>
      <c r="O53" s="126"/>
      <c r="P53" s="107"/>
      <c r="Q53" s="107"/>
      <c r="R53" s="140"/>
      <c r="S53" s="69"/>
      <c r="T53" s="157"/>
    </row>
    <row r="54" spans="1:20" hidden="1" x14ac:dyDescent="0.25">
      <c r="A54" s="158">
        <f>A51</f>
        <v>8</v>
      </c>
      <c r="B54" s="143"/>
      <c r="C54" s="159"/>
      <c r="D54" s="160"/>
      <c r="E54" s="143"/>
      <c r="F54" s="149"/>
      <c r="G54" s="150" t="s">
        <v>70</v>
      </c>
      <c r="H54" s="136">
        <f>[6]все!L14</f>
        <v>8</v>
      </c>
      <c r="I54" s="136">
        <f>[6]все!Q14</f>
        <v>8</v>
      </c>
      <c r="J54" s="134">
        <f>[6]все!U14</f>
        <v>8</v>
      </c>
      <c r="K54" s="136">
        <f>[6]все!Z14</f>
        <v>8</v>
      </c>
      <c r="L54" s="134">
        <f>[6]все!AD14</f>
        <v>8</v>
      </c>
      <c r="M54" s="134">
        <f>[6]все!AI14</f>
        <v>8</v>
      </c>
      <c r="N54" s="136">
        <f>[6]все!AO14</f>
        <v>8</v>
      </c>
      <c r="O54" s="141"/>
      <c r="P54" s="143"/>
      <c r="Q54" s="143"/>
      <c r="R54" s="142"/>
      <c r="S54" s="69"/>
      <c r="T54" s="157"/>
    </row>
    <row r="55" spans="1:20" ht="15" hidden="1" customHeight="1" x14ac:dyDescent="0.25">
      <c r="A55" s="118"/>
      <c r="B55" s="119">
        <f>[6]Лист1!C15</f>
        <v>0</v>
      </c>
      <c r="C55" s="137">
        <f>[6]Лист1!D15</f>
        <v>0</v>
      </c>
      <c r="D55" s="121">
        <f>[6]Лист1!F15</f>
        <v>0</v>
      </c>
      <c r="E55" s="119">
        <f>[6]Лист1!G15</f>
        <v>0</v>
      </c>
      <c r="F55" s="120">
        <f>[6]Лист1!H15</f>
        <v>0</v>
      </c>
      <c r="G55" s="161" t="s">
        <v>65</v>
      </c>
      <c r="H55" s="123">
        <f>[6]все!$I$13</f>
        <v>0</v>
      </c>
      <c r="I55" s="123">
        <f>[6]все!$M$13</f>
        <v>0</v>
      </c>
      <c r="J55" s="123">
        <f>[6]все!$R$13</f>
        <v>0</v>
      </c>
      <c r="K55" s="124">
        <f>[6]все!$V$13</f>
        <v>0</v>
      </c>
      <c r="L55" s="123"/>
      <c r="M55" s="124"/>
      <c r="N55" s="124"/>
      <c r="O55" s="126">
        <f>[6]все!AP13</f>
        <v>0</v>
      </c>
      <c r="P55" s="126" t="e">
        <f>[6]все!AQ13</f>
        <v>#N/A</v>
      </c>
      <c r="Q55" s="125">
        <f>[6]все!AS13</f>
        <v>0</v>
      </c>
      <c r="R55" s="135">
        <f>[6]Лист1!J15</f>
        <v>0</v>
      </c>
      <c r="T55" s="77"/>
    </row>
    <row r="56" spans="1:20" ht="15" hidden="1" customHeight="1" x14ac:dyDescent="0.25">
      <c r="A56" s="152">
        <f>A55</f>
        <v>0</v>
      </c>
      <c r="B56" s="107"/>
      <c r="C56" s="129">
        <f>[6]Лист1!E15</f>
        <v>0</v>
      </c>
      <c r="D56" s="130"/>
      <c r="E56" s="131"/>
      <c r="F56" s="132"/>
      <c r="G56" s="133" t="s">
        <v>67</v>
      </c>
      <c r="H56" s="134">
        <f>[6]все!J13</f>
        <v>0</v>
      </c>
      <c r="I56" s="134">
        <f>[6]все!O13</f>
        <v>0</v>
      </c>
      <c r="J56" s="134">
        <f>[6]все!S13</f>
        <v>0</v>
      </c>
      <c r="K56" s="134">
        <f>[6]все!X13</f>
        <v>0</v>
      </c>
      <c r="L56" s="134"/>
      <c r="M56" s="134"/>
      <c r="N56" s="134"/>
      <c r="O56" s="126"/>
      <c r="P56" s="107"/>
      <c r="Q56" s="107"/>
      <c r="R56" s="135"/>
      <c r="T56" s="77"/>
    </row>
    <row r="57" spans="1:20" ht="15" hidden="1" customHeight="1" x14ac:dyDescent="0.25">
      <c r="A57" s="152">
        <f>A55</f>
        <v>0</v>
      </c>
      <c r="B57" s="107"/>
      <c r="C57" s="162"/>
      <c r="D57" s="163"/>
      <c r="E57" s="107"/>
      <c r="F57" s="132"/>
      <c r="G57" s="133" t="s">
        <v>69</v>
      </c>
      <c r="H57" s="134">
        <f>[6]все!K13</f>
        <v>0</v>
      </c>
      <c r="I57" s="134">
        <f>[6]все!P13</f>
        <v>0</v>
      </c>
      <c r="J57" s="134">
        <f>[6]все!T13</f>
        <v>0</v>
      </c>
      <c r="K57" s="134">
        <f>[6]все!Y13</f>
        <v>0</v>
      </c>
      <c r="L57" s="134"/>
      <c r="M57" s="134"/>
      <c r="N57" s="134"/>
      <c r="O57" s="126"/>
      <c r="P57" s="107"/>
      <c r="Q57" s="107"/>
      <c r="R57" s="135"/>
      <c r="S57" s="78"/>
      <c r="T57" s="78"/>
    </row>
    <row r="58" spans="1:20" ht="15" hidden="1" customHeight="1" x14ac:dyDescent="0.25">
      <c r="A58" s="158">
        <f>A55</f>
        <v>0</v>
      </c>
      <c r="B58" s="143"/>
      <c r="C58" s="159"/>
      <c r="D58" s="160"/>
      <c r="E58" s="143"/>
      <c r="F58" s="149"/>
      <c r="G58" s="150" t="s">
        <v>70</v>
      </c>
      <c r="H58" s="136">
        <f>[6]все!L13</f>
        <v>8</v>
      </c>
      <c r="I58" s="136">
        <f>[6]все!Q13</f>
        <v>8</v>
      </c>
      <c r="J58" s="136">
        <f>[6]все!U13</f>
        <v>8</v>
      </c>
      <c r="K58" s="136">
        <f>[6]все!Z13</f>
        <v>8</v>
      </c>
      <c r="L58" s="136"/>
      <c r="M58" s="136"/>
      <c r="N58" s="136"/>
      <c r="O58" s="141"/>
      <c r="P58" s="143"/>
      <c r="Q58" s="143"/>
      <c r="R58" s="142"/>
      <c r="T58" s="157"/>
    </row>
    <row r="59" spans="1:20" hidden="1" x14ac:dyDescent="0.25">
      <c r="A59" s="118">
        <f>[6]все!AR15</f>
        <v>8</v>
      </c>
      <c r="B59" s="119">
        <f>[6]Лист1!C17</f>
        <v>0</v>
      </c>
      <c r="C59" s="137">
        <f>[6]Лист1!D17</f>
        <v>0</v>
      </c>
      <c r="D59" s="121">
        <f>[6]Лист1!F17</f>
        <v>0</v>
      </c>
      <c r="E59" s="119">
        <f>[6]Лист1!G17</f>
        <v>0</v>
      </c>
      <c r="F59" s="120">
        <f>[6]Лист1!H17</f>
        <v>0</v>
      </c>
      <c r="G59" s="122" t="s">
        <v>65</v>
      </c>
      <c r="H59" s="123">
        <f>[6]все!$I$15</f>
        <v>0</v>
      </c>
      <c r="I59" s="123">
        <f>[6]все!$M$15</f>
        <v>0</v>
      </c>
      <c r="J59" s="123">
        <f>[6]все!$R$15</f>
        <v>0</v>
      </c>
      <c r="K59" s="124">
        <f>[6]все!$V$15</f>
        <v>0</v>
      </c>
      <c r="L59" s="123">
        <f>[6]все!$AA$15</f>
        <v>0</v>
      </c>
      <c r="M59" s="124">
        <f>[6]все!$AE$15</f>
        <v>0</v>
      </c>
      <c r="N59" s="124">
        <f>[6]все!$AJ$15</f>
        <v>0</v>
      </c>
      <c r="O59" s="125">
        <f>[6]все!AP15</f>
        <v>0</v>
      </c>
      <c r="P59" s="125" t="e">
        <f>[6]все!AQ15</f>
        <v>#N/A</v>
      </c>
      <c r="Q59" s="125">
        <f>[6]все!AS15</f>
        <v>0</v>
      </c>
      <c r="R59" s="140">
        <f>[6]Лист1!J17</f>
        <v>0</v>
      </c>
    </row>
    <row r="60" spans="1:20" hidden="1" x14ac:dyDescent="0.25">
      <c r="A60" s="152">
        <f>A59</f>
        <v>8</v>
      </c>
      <c r="B60" s="107"/>
      <c r="C60" s="129">
        <f>[6]Лист1!E17</f>
        <v>0</v>
      </c>
      <c r="D60" s="130"/>
      <c r="E60" s="131"/>
      <c r="F60" s="132"/>
      <c r="G60" s="133" t="s">
        <v>67</v>
      </c>
      <c r="H60" s="134">
        <f>[6]все!J15</f>
        <v>0</v>
      </c>
      <c r="I60" s="134">
        <f>[6]все!O15</f>
        <v>0</v>
      </c>
      <c r="J60" s="134">
        <f>[6]все!S15</f>
        <v>0</v>
      </c>
      <c r="K60" s="134">
        <f>[6]все!X15</f>
        <v>0</v>
      </c>
      <c r="L60" s="134">
        <f>[6]все!AB15</f>
        <v>0</v>
      </c>
      <c r="M60" s="134">
        <f>[6]все!AG15</f>
        <v>0</v>
      </c>
      <c r="N60" s="134">
        <f>[6]все!AM15</f>
        <v>0</v>
      </c>
      <c r="O60" s="126"/>
      <c r="P60" s="107"/>
      <c r="Q60" s="107"/>
      <c r="R60" s="140"/>
    </row>
    <row r="61" spans="1:20" hidden="1" x14ac:dyDescent="0.25">
      <c r="A61" s="152">
        <f>A59</f>
        <v>8</v>
      </c>
      <c r="B61" s="67"/>
      <c r="C61" s="153"/>
      <c r="D61" s="154"/>
      <c r="E61" s="67"/>
      <c r="F61" s="155"/>
      <c r="G61" s="133" t="s">
        <v>69</v>
      </c>
      <c r="H61" s="134">
        <f>[6]все!K15</f>
        <v>0</v>
      </c>
      <c r="I61" s="134">
        <f>[6]все!P15</f>
        <v>0</v>
      </c>
      <c r="J61" s="134">
        <f>[6]все!T15</f>
        <v>0</v>
      </c>
      <c r="K61" s="134">
        <f>[6]все!Y15</f>
        <v>0</v>
      </c>
      <c r="L61" s="134">
        <f>[6]все!AC15</f>
        <v>0</v>
      </c>
      <c r="M61" s="134">
        <f>[6]все!AH15</f>
        <v>0</v>
      </c>
      <c r="N61" s="134">
        <f>[6]все!AN15</f>
        <v>0</v>
      </c>
      <c r="O61" s="126"/>
      <c r="P61" s="107"/>
      <c r="Q61" s="107"/>
      <c r="R61" s="140"/>
    </row>
    <row r="62" spans="1:20" ht="15" hidden="1" customHeight="1" x14ac:dyDescent="0.25">
      <c r="A62" s="158">
        <f>A59</f>
        <v>8</v>
      </c>
      <c r="B62" s="143"/>
      <c r="C62" s="159"/>
      <c r="D62" s="160"/>
      <c r="E62" s="143"/>
      <c r="F62" s="149"/>
      <c r="G62" s="150" t="s">
        <v>70</v>
      </c>
      <c r="H62" s="136">
        <f>[6]все!L15</f>
        <v>8</v>
      </c>
      <c r="I62" s="136">
        <f>[6]все!Q15</f>
        <v>8</v>
      </c>
      <c r="J62" s="136">
        <f>[6]все!U15</f>
        <v>8</v>
      </c>
      <c r="K62" s="136">
        <f>[6]все!Z15</f>
        <v>8</v>
      </c>
      <c r="L62" s="136">
        <f>[6]все!AD15</f>
        <v>8</v>
      </c>
      <c r="M62" s="136">
        <f>[6]все!AI15</f>
        <v>8</v>
      </c>
      <c r="N62" s="136">
        <f>[6]все!AO15</f>
        <v>8</v>
      </c>
      <c r="O62" s="141"/>
      <c r="P62" s="143"/>
      <c r="Q62" s="143"/>
      <c r="R62" s="142"/>
    </row>
    <row r="63" spans="1:20" hidden="1" x14ac:dyDescent="0.25">
      <c r="A63" s="118">
        <f>[6]все!AR16</f>
        <v>8</v>
      </c>
      <c r="B63" s="119">
        <f>[6]Лист1!C18</f>
        <v>0</v>
      </c>
      <c r="C63" s="137">
        <f>[6]Лист1!D18</f>
        <v>0</v>
      </c>
      <c r="D63" s="121">
        <f>[6]Лист1!F18</f>
        <v>0</v>
      </c>
      <c r="E63" s="119">
        <f>[6]Лист1!G18</f>
        <v>0</v>
      </c>
      <c r="F63" s="120">
        <f>[6]Лист1!H18</f>
        <v>0</v>
      </c>
      <c r="G63" s="122" t="s">
        <v>65</v>
      </c>
      <c r="H63" s="123">
        <f>[6]все!$I$16</f>
        <v>0</v>
      </c>
      <c r="I63" s="123">
        <f>[6]все!$M$16</f>
        <v>0</v>
      </c>
      <c r="J63" s="164">
        <f>[6]все!$R$16</f>
        <v>0</v>
      </c>
      <c r="K63" s="118">
        <f>[6]все!$V$16</f>
        <v>0</v>
      </c>
      <c r="L63" s="164">
        <f>[6]все!$AA$16</f>
        <v>0</v>
      </c>
      <c r="M63" s="118">
        <f>[6]все!$AE$16</f>
        <v>0</v>
      </c>
      <c r="N63" s="118">
        <f>[6]все!$AJ$16</f>
        <v>0</v>
      </c>
      <c r="O63" s="125">
        <f>[6]все!AP16</f>
        <v>0</v>
      </c>
      <c r="P63" s="125" t="e">
        <f>[6]все!AQ16</f>
        <v>#N/A</v>
      </c>
      <c r="Q63" s="125">
        <f>[6]все!AS16</f>
        <v>0</v>
      </c>
      <c r="R63" s="140">
        <f>[6]Лист1!J18</f>
        <v>0</v>
      </c>
    </row>
    <row r="64" spans="1:20" hidden="1" x14ac:dyDescent="0.25">
      <c r="A64" s="152">
        <f>A63</f>
        <v>8</v>
      </c>
      <c r="B64" s="107"/>
      <c r="C64" s="129">
        <f>[6]Лист1!E18</f>
        <v>0</v>
      </c>
      <c r="D64" s="130"/>
      <c r="E64" s="131"/>
      <c r="F64" s="132"/>
      <c r="G64" s="133" t="s">
        <v>67</v>
      </c>
      <c r="H64" s="134">
        <f>[6]все!J16</f>
        <v>0</v>
      </c>
      <c r="I64" s="134">
        <f>[6]все!O16</f>
        <v>0</v>
      </c>
      <c r="J64" s="165">
        <f>[6]все!S16</f>
        <v>0</v>
      </c>
      <c r="K64" s="165">
        <f>[6]все!X16</f>
        <v>0</v>
      </c>
      <c r="L64" s="165">
        <f>[6]все!AB16</f>
        <v>0</v>
      </c>
      <c r="M64" s="165">
        <f>[6]все!AG16</f>
        <v>0</v>
      </c>
      <c r="N64" s="165">
        <f>[6]все!AM16</f>
        <v>0</v>
      </c>
      <c r="O64" s="126"/>
      <c r="P64" s="107"/>
      <c r="Q64" s="107"/>
      <c r="R64" s="140"/>
    </row>
    <row r="65" spans="1:18" hidden="1" x14ac:dyDescent="0.25">
      <c r="A65" s="152">
        <f>A63</f>
        <v>8</v>
      </c>
      <c r="B65" s="107"/>
      <c r="C65" s="162"/>
      <c r="D65" s="163"/>
      <c r="E65" s="107"/>
      <c r="F65" s="132"/>
      <c r="G65" s="133" t="s">
        <v>69</v>
      </c>
      <c r="H65" s="134">
        <f>[6]все!K16</f>
        <v>0</v>
      </c>
      <c r="I65" s="134">
        <f>[6]все!P16</f>
        <v>0</v>
      </c>
      <c r="J65" s="165">
        <f>[6]все!T16</f>
        <v>0</v>
      </c>
      <c r="K65" s="165">
        <f>[6]все!Y16</f>
        <v>0</v>
      </c>
      <c r="L65" s="165">
        <f>[6]все!AC16</f>
        <v>0</v>
      </c>
      <c r="M65" s="165">
        <f>[6]все!AH16</f>
        <v>0</v>
      </c>
      <c r="N65" s="165">
        <f>[6]все!AN16</f>
        <v>0</v>
      </c>
      <c r="O65" s="126"/>
      <c r="P65" s="107"/>
      <c r="Q65" s="107"/>
      <c r="R65" s="140"/>
    </row>
    <row r="66" spans="1:18" hidden="1" x14ac:dyDescent="0.25">
      <c r="A66" s="158">
        <f>A63</f>
        <v>8</v>
      </c>
      <c r="B66" s="143"/>
      <c r="C66" s="159"/>
      <c r="D66" s="160"/>
      <c r="E66" s="143"/>
      <c r="F66" s="149"/>
      <c r="G66" s="150" t="s">
        <v>70</v>
      </c>
      <c r="H66" s="136">
        <f>[6]все!L16</f>
        <v>8</v>
      </c>
      <c r="I66" s="136">
        <f>[6]все!Q16</f>
        <v>8</v>
      </c>
      <c r="J66" s="134">
        <f>[6]все!U16</f>
        <v>8</v>
      </c>
      <c r="K66" s="136">
        <f>[6]все!Z16</f>
        <v>8</v>
      </c>
      <c r="L66" s="136">
        <f>[6]все!AD16</f>
        <v>8</v>
      </c>
      <c r="M66" s="136">
        <f>[6]все!AI16</f>
        <v>8</v>
      </c>
      <c r="N66" s="136">
        <f>[6]все!AO16</f>
        <v>8</v>
      </c>
      <c r="O66" s="141"/>
      <c r="P66" s="143"/>
      <c r="Q66" s="143"/>
      <c r="R66" s="142"/>
    </row>
    <row r="67" spans="1:18" hidden="1" x14ac:dyDescent="0.25">
      <c r="A67" s="118">
        <f>[6]все!AR17</f>
        <v>8</v>
      </c>
      <c r="B67" s="119">
        <f>[6]Лист1!C19</f>
        <v>0</v>
      </c>
      <c r="C67" s="137">
        <f>[6]Лист1!D19</f>
        <v>0</v>
      </c>
      <c r="D67" s="121">
        <f>[6]Лист1!F19</f>
        <v>0</v>
      </c>
      <c r="E67" s="119">
        <f>[6]Лист1!G19</f>
        <v>0</v>
      </c>
      <c r="F67" s="120">
        <f>[6]Лист1!H19</f>
        <v>0</v>
      </c>
      <c r="G67" s="161" t="s">
        <v>65</v>
      </c>
      <c r="H67" s="123">
        <f>[6]все!$I$17</f>
        <v>0</v>
      </c>
      <c r="I67" s="123">
        <f>[6]все!$M$17</f>
        <v>0</v>
      </c>
      <c r="J67" s="123">
        <f>[6]все!$R$17</f>
        <v>0</v>
      </c>
      <c r="K67" s="124">
        <f>[6]все!$V$17</f>
        <v>0</v>
      </c>
      <c r="L67" s="123">
        <f>[6]все!$AA$17</f>
        <v>0</v>
      </c>
      <c r="M67" s="124">
        <f>[6]все!$AE$17</f>
        <v>0</v>
      </c>
      <c r="N67" s="124">
        <f>[6]все!$AJ$17</f>
        <v>0</v>
      </c>
      <c r="O67" s="126">
        <f>[6]все!AP17</f>
        <v>0</v>
      </c>
      <c r="P67" s="126" t="e">
        <f>[6]все!AQ17</f>
        <v>#N/A</v>
      </c>
      <c r="Q67" s="125">
        <f>[6]все!AS17</f>
        <v>0</v>
      </c>
      <c r="R67" s="140">
        <f>[6]Лист1!J19</f>
        <v>0</v>
      </c>
    </row>
    <row r="68" spans="1:18" hidden="1" x14ac:dyDescent="0.25">
      <c r="A68" s="152">
        <f>A67</f>
        <v>8</v>
      </c>
      <c r="B68" s="107"/>
      <c r="C68" s="129">
        <f>[6]Лист1!E19</f>
        <v>0</v>
      </c>
      <c r="D68" s="130"/>
      <c r="E68" s="131"/>
      <c r="F68" s="132"/>
      <c r="G68" s="133" t="s">
        <v>67</v>
      </c>
      <c r="H68" s="134">
        <f>[6]все!J17</f>
        <v>0</v>
      </c>
      <c r="I68" s="134">
        <f>[6]все!O17</f>
        <v>0</v>
      </c>
      <c r="J68" s="134">
        <f>[6]все!S17</f>
        <v>0</v>
      </c>
      <c r="K68" s="134">
        <f>[6]все!X17</f>
        <v>0</v>
      </c>
      <c r="L68" s="134">
        <f>[6]все!AB17</f>
        <v>0</v>
      </c>
      <c r="M68" s="134">
        <f>[6]все!AG17</f>
        <v>0</v>
      </c>
      <c r="N68" s="134">
        <f>[6]все!AM17</f>
        <v>0</v>
      </c>
      <c r="O68" s="126"/>
      <c r="P68" s="107"/>
      <c r="Q68" s="107"/>
      <c r="R68" s="140"/>
    </row>
    <row r="69" spans="1:18" hidden="1" x14ac:dyDescent="0.25">
      <c r="A69" s="152">
        <f>A67</f>
        <v>8</v>
      </c>
      <c r="B69" s="67"/>
      <c r="C69" s="153"/>
      <c r="D69" s="154"/>
      <c r="E69" s="67"/>
      <c r="F69" s="155"/>
      <c r="G69" s="133" t="s">
        <v>69</v>
      </c>
      <c r="H69" s="134">
        <f>[6]все!K17</f>
        <v>0</v>
      </c>
      <c r="I69" s="134">
        <f>[6]все!P17</f>
        <v>0</v>
      </c>
      <c r="J69" s="134">
        <f>[6]все!T17</f>
        <v>0</v>
      </c>
      <c r="K69" s="134">
        <f>[6]все!Y17</f>
        <v>0</v>
      </c>
      <c r="L69" s="134">
        <f>[6]все!AC17</f>
        <v>0</v>
      </c>
      <c r="M69" s="134">
        <f>[6]все!AH17</f>
        <v>0</v>
      </c>
      <c r="N69" s="134">
        <f>[6]все!AN17</f>
        <v>0</v>
      </c>
      <c r="O69" s="126"/>
      <c r="P69" s="107"/>
      <c r="Q69" s="107"/>
      <c r="R69" s="140"/>
    </row>
    <row r="70" spans="1:18" hidden="1" x14ac:dyDescent="0.25">
      <c r="A70" s="158">
        <f>A67</f>
        <v>8</v>
      </c>
      <c r="B70" s="67"/>
      <c r="C70" s="153"/>
      <c r="D70" s="154"/>
      <c r="E70" s="67"/>
      <c r="F70" s="155"/>
      <c r="G70" s="133" t="s">
        <v>70</v>
      </c>
      <c r="H70" s="136">
        <f>[6]все!L17</f>
        <v>8</v>
      </c>
      <c r="I70" s="136">
        <f>[6]все!Q17</f>
        <v>8</v>
      </c>
      <c r="J70" s="134">
        <f>[6]все!U17</f>
        <v>8</v>
      </c>
      <c r="K70" s="136">
        <f>[6]все!Z17</f>
        <v>8</v>
      </c>
      <c r="L70" s="136">
        <f>[6]все!AD17</f>
        <v>8</v>
      </c>
      <c r="M70" s="136">
        <f>[6]все!AI17</f>
        <v>8</v>
      </c>
      <c r="N70" s="136">
        <f>[6]все!AO17</f>
        <v>8</v>
      </c>
      <c r="O70" s="126"/>
      <c r="P70" s="107"/>
      <c r="Q70" s="107"/>
      <c r="R70" s="140"/>
    </row>
    <row r="71" spans="1:18" hidden="1" x14ac:dyDescent="0.25">
      <c r="A71" s="118">
        <f>[6]все!AR18</f>
        <v>8</v>
      </c>
      <c r="B71" s="119">
        <f>[6]Лист1!C20</f>
        <v>0</v>
      </c>
      <c r="C71" s="137">
        <f>[6]Лист1!D20</f>
        <v>0</v>
      </c>
      <c r="D71" s="121">
        <f>[6]Лист1!F20</f>
        <v>0</v>
      </c>
      <c r="E71" s="119">
        <f>[6]Лист1!G20</f>
        <v>0</v>
      </c>
      <c r="F71" s="120">
        <f>[6]Лист1!H20</f>
        <v>0</v>
      </c>
      <c r="G71" s="122" t="s">
        <v>65</v>
      </c>
      <c r="H71" s="123">
        <f>[6]все!$I$18</f>
        <v>0</v>
      </c>
      <c r="I71" s="123">
        <f>[6]все!$M$18</f>
        <v>0</v>
      </c>
      <c r="J71" s="123">
        <f>[6]все!$R$18</f>
        <v>0</v>
      </c>
      <c r="K71" s="124">
        <f>[6]все!$V$18</f>
        <v>0</v>
      </c>
      <c r="L71" s="123">
        <f>[6]все!$AA$18</f>
        <v>0</v>
      </c>
      <c r="M71" s="124">
        <f>[6]все!$AE$18</f>
        <v>0</v>
      </c>
      <c r="N71" s="124">
        <f>[6]все!$AJ$18</f>
        <v>0</v>
      </c>
      <c r="O71" s="125">
        <f>[6]все!AP18</f>
        <v>0</v>
      </c>
      <c r="P71" s="125" t="e">
        <f>[6]все!AQ18</f>
        <v>#N/A</v>
      </c>
      <c r="Q71" s="125">
        <f>[6]все!AS18</f>
        <v>0</v>
      </c>
      <c r="R71" s="156">
        <f>[6]Лист1!J20</f>
        <v>0</v>
      </c>
    </row>
    <row r="72" spans="1:18" hidden="1" x14ac:dyDescent="0.25">
      <c r="A72" s="152">
        <f>A71</f>
        <v>8</v>
      </c>
      <c r="B72" s="107"/>
      <c r="C72" s="129">
        <f>[6]Лист1!E20</f>
        <v>0</v>
      </c>
      <c r="D72" s="130"/>
      <c r="E72" s="131"/>
      <c r="F72" s="132"/>
      <c r="G72" s="133" t="s">
        <v>67</v>
      </c>
      <c r="H72" s="134">
        <f>[6]все!J18</f>
        <v>0</v>
      </c>
      <c r="I72" s="134">
        <f>[6]все!O18</f>
        <v>0</v>
      </c>
      <c r="J72" s="134">
        <f>[6]все!S18</f>
        <v>0</v>
      </c>
      <c r="K72" s="134">
        <f>[6]все!X18</f>
        <v>0</v>
      </c>
      <c r="L72" s="134">
        <f>[6]все!AB18</f>
        <v>0</v>
      </c>
      <c r="M72" s="134">
        <f>[6]все!AG18</f>
        <v>0</v>
      </c>
      <c r="N72" s="134">
        <f>[6]все!AM18</f>
        <v>0</v>
      </c>
      <c r="O72" s="126"/>
      <c r="P72" s="107"/>
      <c r="Q72" s="107"/>
      <c r="R72" s="135"/>
    </row>
    <row r="73" spans="1:18" hidden="1" x14ac:dyDescent="0.25">
      <c r="A73" s="152">
        <f>A71</f>
        <v>8</v>
      </c>
      <c r="B73" s="107"/>
      <c r="C73" s="162"/>
      <c r="D73" s="163"/>
      <c r="E73" s="107"/>
      <c r="F73" s="132"/>
      <c r="G73" s="133" t="s">
        <v>69</v>
      </c>
      <c r="H73" s="134">
        <f>[6]все!K18</f>
        <v>0</v>
      </c>
      <c r="I73" s="134">
        <f>[6]все!P18</f>
        <v>0</v>
      </c>
      <c r="J73" s="134">
        <f>[6]все!T18</f>
        <v>0</v>
      </c>
      <c r="K73" s="134">
        <f>[6]все!Y18</f>
        <v>0</v>
      </c>
      <c r="L73" s="134">
        <f>[6]все!AC18</f>
        <v>0</v>
      </c>
      <c r="M73" s="134">
        <f>[6]все!AH18</f>
        <v>0</v>
      </c>
      <c r="N73" s="134">
        <f>[6]все!AN18</f>
        <v>0</v>
      </c>
      <c r="O73" s="126"/>
      <c r="P73" s="107"/>
      <c r="Q73" s="107"/>
      <c r="R73" s="135"/>
    </row>
    <row r="74" spans="1:18" hidden="1" x14ac:dyDescent="0.25">
      <c r="A74" s="158">
        <f>A71</f>
        <v>8</v>
      </c>
      <c r="B74" s="143"/>
      <c r="C74" s="159"/>
      <c r="D74" s="160"/>
      <c r="E74" s="143"/>
      <c r="F74" s="149"/>
      <c r="G74" s="150" t="s">
        <v>70</v>
      </c>
      <c r="H74" s="136">
        <f>[6]все!L18</f>
        <v>8</v>
      </c>
      <c r="I74" s="136">
        <f>[6]все!Q18</f>
        <v>8</v>
      </c>
      <c r="J74" s="136">
        <f>[6]все!U18</f>
        <v>8</v>
      </c>
      <c r="K74" s="136">
        <f>[6]все!Z18</f>
        <v>8</v>
      </c>
      <c r="L74" s="136">
        <f>[6]все!AD18</f>
        <v>8</v>
      </c>
      <c r="M74" s="136">
        <f>[6]все!AI18</f>
        <v>8</v>
      </c>
      <c r="N74" s="136">
        <f>[6]все!AO18</f>
        <v>8</v>
      </c>
      <c r="O74" s="141"/>
      <c r="P74" s="143"/>
      <c r="Q74" s="143"/>
      <c r="R74" s="142"/>
    </row>
    <row r="75" spans="1:18" hidden="1" x14ac:dyDescent="0.25">
      <c r="A75" s="118">
        <f>[6]все!AR19</f>
        <v>8</v>
      </c>
      <c r="B75" s="119">
        <f>[6]Лист1!C21</f>
        <v>0</v>
      </c>
      <c r="C75" s="137">
        <f>[6]Лист1!D21</f>
        <v>0</v>
      </c>
      <c r="D75" s="121">
        <f>[6]Лист1!F21</f>
        <v>0</v>
      </c>
      <c r="E75" s="119">
        <f>[6]Лист1!G21</f>
        <v>0</v>
      </c>
      <c r="F75" s="120">
        <f>[6]Лист1!H21</f>
        <v>0</v>
      </c>
      <c r="G75" s="161" t="s">
        <v>65</v>
      </c>
      <c r="H75" s="123">
        <f>[6]все!$I$19</f>
        <v>0</v>
      </c>
      <c r="I75" s="123">
        <f>[6]все!$M$19</f>
        <v>0</v>
      </c>
      <c r="J75" s="123">
        <f>[6]все!$R$19</f>
        <v>0</v>
      </c>
      <c r="K75" s="124">
        <f>[6]все!$V$19</f>
        <v>0</v>
      </c>
      <c r="L75" s="123">
        <f>[6]все!$AA$19</f>
        <v>0</v>
      </c>
      <c r="M75" s="124">
        <f>[6]все!$AE$19</f>
        <v>0</v>
      </c>
      <c r="N75" s="124">
        <f>[6]все!$AJ$19</f>
        <v>0</v>
      </c>
      <c r="O75" s="126">
        <f>[6]все!AP19</f>
        <v>0</v>
      </c>
      <c r="P75" s="126" t="e">
        <f>[6]все!AQ19</f>
        <v>#N/A</v>
      </c>
      <c r="Q75" s="125">
        <f>[6]все!AS19</f>
        <v>0</v>
      </c>
      <c r="R75" s="140">
        <f>[6]Лист1!J21</f>
        <v>0</v>
      </c>
    </row>
    <row r="76" spans="1:18" hidden="1" x14ac:dyDescent="0.25">
      <c r="A76" s="152">
        <f>A75</f>
        <v>8</v>
      </c>
      <c r="B76" s="107"/>
      <c r="C76" s="129">
        <f>[6]Лист1!E21</f>
        <v>0</v>
      </c>
      <c r="D76" s="130"/>
      <c r="E76" s="131"/>
      <c r="F76" s="132"/>
      <c r="G76" s="133" t="s">
        <v>67</v>
      </c>
      <c r="H76" s="134">
        <f>[6]все!J19</f>
        <v>0</v>
      </c>
      <c r="I76" s="134">
        <f>[6]все!O19</f>
        <v>0</v>
      </c>
      <c r="J76" s="134">
        <f>[6]все!S19</f>
        <v>0</v>
      </c>
      <c r="K76" s="134">
        <f>[6]все!X19</f>
        <v>0</v>
      </c>
      <c r="L76" s="134">
        <f>[6]все!AB19</f>
        <v>0</v>
      </c>
      <c r="M76" s="134">
        <f>[6]все!AG19</f>
        <v>0</v>
      </c>
      <c r="N76" s="134">
        <f>[6]все!AM19</f>
        <v>0</v>
      </c>
      <c r="O76" s="126"/>
      <c r="P76" s="107"/>
      <c r="Q76" s="107"/>
      <c r="R76" s="140"/>
    </row>
    <row r="77" spans="1:18" hidden="1" x14ac:dyDescent="0.25">
      <c r="A77" s="152">
        <f>A75</f>
        <v>8</v>
      </c>
      <c r="B77" s="67"/>
      <c r="C77" s="153"/>
      <c r="D77" s="154"/>
      <c r="E77" s="67"/>
      <c r="F77" s="155"/>
      <c r="G77" s="133" t="s">
        <v>69</v>
      </c>
      <c r="H77" s="134">
        <f>[6]все!K19</f>
        <v>0</v>
      </c>
      <c r="I77" s="134">
        <f>[6]все!P19</f>
        <v>0</v>
      </c>
      <c r="J77" s="134">
        <f>[6]все!T19</f>
        <v>0</v>
      </c>
      <c r="K77" s="134">
        <f>[6]все!Y19</f>
        <v>0</v>
      </c>
      <c r="L77" s="134">
        <f>[6]все!AC19</f>
        <v>0</v>
      </c>
      <c r="M77" s="134">
        <f>[6]все!AH19</f>
        <v>0</v>
      </c>
      <c r="N77" s="134">
        <f>[6]все!AN19</f>
        <v>0</v>
      </c>
      <c r="O77" s="126"/>
      <c r="P77" s="107"/>
      <c r="Q77" s="107"/>
      <c r="R77" s="140"/>
    </row>
    <row r="78" spans="1:18" hidden="1" x14ac:dyDescent="0.25">
      <c r="A78" s="158">
        <f>A75</f>
        <v>8</v>
      </c>
      <c r="B78" s="67"/>
      <c r="C78" s="153"/>
      <c r="D78" s="154"/>
      <c r="E78" s="67"/>
      <c r="F78" s="155"/>
      <c r="G78" s="150" t="s">
        <v>70</v>
      </c>
      <c r="H78" s="136">
        <f>[6]все!L19</f>
        <v>8</v>
      </c>
      <c r="I78" s="136">
        <f>[6]все!Q19</f>
        <v>8</v>
      </c>
      <c r="J78" s="134">
        <f>[6]все!U19</f>
        <v>8</v>
      </c>
      <c r="K78" s="136">
        <f>[6]все!Z19</f>
        <v>8</v>
      </c>
      <c r="L78" s="136">
        <f>[6]все!AD19</f>
        <v>8</v>
      </c>
      <c r="M78" s="136">
        <f>[6]все!AI19</f>
        <v>8</v>
      </c>
      <c r="N78" s="136">
        <f>[6]все!AO19</f>
        <v>8</v>
      </c>
      <c r="O78" s="126"/>
      <c r="P78" s="143"/>
      <c r="Q78" s="107"/>
      <c r="R78" s="142"/>
    </row>
    <row r="79" spans="1:18" hidden="1" x14ac:dyDescent="0.25">
      <c r="A79" s="118">
        <f>[6]все!AR20</f>
        <v>8</v>
      </c>
      <c r="B79" s="119">
        <f>[6]Лист1!C22</f>
        <v>0</v>
      </c>
      <c r="C79" s="137">
        <f>[6]Лист1!D22</f>
        <v>0</v>
      </c>
      <c r="D79" s="121">
        <f>[6]Лист1!F22</f>
        <v>0</v>
      </c>
      <c r="E79" s="119">
        <f>[6]Лист1!G22</f>
        <v>0</v>
      </c>
      <c r="F79" s="120">
        <f>[6]Лист1!H22</f>
        <v>0</v>
      </c>
      <c r="G79" s="122" t="s">
        <v>65</v>
      </c>
      <c r="H79" s="123">
        <f>[6]все!$I$20</f>
        <v>0</v>
      </c>
      <c r="I79" s="123">
        <f>[6]все!$M$20</f>
        <v>0</v>
      </c>
      <c r="J79" s="123">
        <f>[6]все!$R$20</f>
        <v>0</v>
      </c>
      <c r="K79" s="124">
        <f>[6]все!$V$20</f>
        <v>0</v>
      </c>
      <c r="L79" s="123">
        <f>[6]все!$AA$20</f>
        <v>0</v>
      </c>
      <c r="M79" s="124">
        <f>[6]все!$AE$20</f>
        <v>0</v>
      </c>
      <c r="N79" s="124">
        <f>[6]все!$AJ$20</f>
        <v>0</v>
      </c>
      <c r="O79" s="125">
        <f>[6]все!AP20</f>
        <v>0</v>
      </c>
      <c r="P79" s="125" t="e">
        <f>[6]все!AQ20</f>
        <v>#N/A</v>
      </c>
      <c r="Q79" s="125" t="str">
        <f>[6]все!AS20</f>
        <v>лич</v>
      </c>
      <c r="R79" s="140">
        <f>[6]Лист1!J22</f>
        <v>0</v>
      </c>
    </row>
    <row r="80" spans="1:18" hidden="1" x14ac:dyDescent="0.25">
      <c r="A80" s="152">
        <f>A79</f>
        <v>8</v>
      </c>
      <c r="B80" s="107"/>
      <c r="C80" s="129">
        <f>[6]Лист1!E22</f>
        <v>0</v>
      </c>
      <c r="D80" s="130"/>
      <c r="E80" s="131"/>
      <c r="F80" s="132"/>
      <c r="G80" s="133" t="s">
        <v>67</v>
      </c>
      <c r="H80" s="134">
        <f>[6]все!J20</f>
        <v>0</v>
      </c>
      <c r="I80" s="134">
        <f>[6]все!O20</f>
        <v>0</v>
      </c>
      <c r="J80" s="134">
        <f>[6]все!S20</f>
        <v>0</v>
      </c>
      <c r="K80" s="134">
        <f>[6]все!X20</f>
        <v>0</v>
      </c>
      <c r="L80" s="134">
        <f>[6]все!AB20</f>
        <v>0</v>
      </c>
      <c r="M80" s="134">
        <f>[6]все!AG20</f>
        <v>0</v>
      </c>
      <c r="N80" s="134">
        <f>[6]все!AM20</f>
        <v>0</v>
      </c>
      <c r="O80" s="126"/>
      <c r="P80" s="107"/>
      <c r="Q80" s="107"/>
      <c r="R80" s="135"/>
    </row>
    <row r="81" spans="1:18" hidden="1" x14ac:dyDescent="0.25">
      <c r="A81" s="152">
        <f>A79</f>
        <v>8</v>
      </c>
      <c r="B81" s="107"/>
      <c r="C81" s="162"/>
      <c r="D81" s="163"/>
      <c r="E81" s="107"/>
      <c r="F81" s="132"/>
      <c r="G81" s="133" t="s">
        <v>69</v>
      </c>
      <c r="H81" s="134">
        <f>[6]все!K20</f>
        <v>0</v>
      </c>
      <c r="I81" s="134">
        <f>[6]все!P20</f>
        <v>0</v>
      </c>
      <c r="J81" s="134">
        <f>[6]все!T20</f>
        <v>0</v>
      </c>
      <c r="K81" s="134">
        <f>[6]все!Y20</f>
        <v>0</v>
      </c>
      <c r="L81" s="134">
        <f>[6]все!AC20</f>
        <v>0</v>
      </c>
      <c r="M81" s="134">
        <f>[6]все!AH20</f>
        <v>0</v>
      </c>
      <c r="N81" s="134">
        <f>[6]все!AN20</f>
        <v>0</v>
      </c>
      <c r="O81" s="126"/>
      <c r="P81" s="107"/>
      <c r="Q81" s="107"/>
      <c r="R81" s="135"/>
    </row>
    <row r="82" spans="1:18" hidden="1" x14ac:dyDescent="0.25">
      <c r="A82" s="158">
        <f>A79</f>
        <v>8</v>
      </c>
      <c r="B82" s="143"/>
      <c r="C82" s="159"/>
      <c r="D82" s="160"/>
      <c r="E82" s="143"/>
      <c r="F82" s="149"/>
      <c r="G82" s="150" t="s">
        <v>70</v>
      </c>
      <c r="H82" s="136">
        <f>[6]все!L20</f>
        <v>8</v>
      </c>
      <c r="I82" s="136">
        <f>[6]все!Q20</f>
        <v>8</v>
      </c>
      <c r="J82" s="134">
        <f>[6]все!U20</f>
        <v>8</v>
      </c>
      <c r="K82" s="136">
        <f>[6]все!Z20</f>
        <v>8</v>
      </c>
      <c r="L82" s="136">
        <f>[6]все!AD20</f>
        <v>8</v>
      </c>
      <c r="M82" s="136">
        <f>[6]все!AI20</f>
        <v>8</v>
      </c>
      <c r="N82" s="136">
        <f>[6]все!AO20</f>
        <v>8</v>
      </c>
      <c r="O82" s="141"/>
      <c r="P82" s="143"/>
      <c r="Q82" s="143"/>
      <c r="R82" s="142"/>
    </row>
    <row r="83" spans="1:18" hidden="1" x14ac:dyDescent="0.25">
      <c r="A83" s="118">
        <f>[6]все!AR21</f>
        <v>8</v>
      </c>
      <c r="B83" s="119">
        <f>[6]Лист1!C23</f>
        <v>0</v>
      </c>
      <c r="C83" s="137">
        <f>[6]Лист1!D23</f>
        <v>0</v>
      </c>
      <c r="D83" s="121">
        <f>[6]Лист1!F23</f>
        <v>0</v>
      </c>
      <c r="E83" s="119">
        <f>[6]Лист1!G23</f>
        <v>0</v>
      </c>
      <c r="F83" s="120">
        <f>[6]Лист1!H23</f>
        <v>0</v>
      </c>
      <c r="G83" s="161" t="s">
        <v>65</v>
      </c>
      <c r="H83" s="123">
        <f>[6]все!$I$21</f>
        <v>0</v>
      </c>
      <c r="I83" s="123">
        <f>[6]все!$M$21</f>
        <v>0</v>
      </c>
      <c r="J83" s="123">
        <f>[6]все!$R$21</f>
        <v>0</v>
      </c>
      <c r="K83" s="124">
        <f>[6]все!$V$21</f>
        <v>0</v>
      </c>
      <c r="L83" s="123">
        <f>[6]все!$AA$21</f>
        <v>0</v>
      </c>
      <c r="M83" s="124">
        <f>[6]все!$AE$21</f>
        <v>0</v>
      </c>
      <c r="N83" s="124">
        <f>[6]все!$AJ$21</f>
        <v>0</v>
      </c>
      <c r="O83" s="125">
        <f>[6]все!AP21</f>
        <v>0</v>
      </c>
      <c r="P83" s="125" t="e">
        <f>[6]все!AQ21</f>
        <v>#N/A</v>
      </c>
      <c r="Q83" s="126"/>
      <c r="R83" s="140">
        <f>[6]Лист1!J23</f>
        <v>0</v>
      </c>
    </row>
    <row r="84" spans="1:18" hidden="1" x14ac:dyDescent="0.25">
      <c r="A84" s="152">
        <f>A83</f>
        <v>8</v>
      </c>
      <c r="B84" s="107"/>
      <c r="C84" s="129">
        <f>[6]Лист1!E23</f>
        <v>0</v>
      </c>
      <c r="D84" s="130"/>
      <c r="E84" s="131"/>
      <c r="F84" s="132"/>
      <c r="G84" s="133" t="s">
        <v>67</v>
      </c>
      <c r="H84" s="134">
        <f>[6]все!J21</f>
        <v>0</v>
      </c>
      <c r="I84" s="134">
        <f>[6]все!O21</f>
        <v>0</v>
      </c>
      <c r="J84" s="134">
        <f>[6]все!S21</f>
        <v>0</v>
      </c>
      <c r="K84" s="134">
        <f>[6]все!X21</f>
        <v>0</v>
      </c>
      <c r="L84" s="134">
        <f>[6]все!AB21</f>
        <v>0</v>
      </c>
      <c r="M84" s="134">
        <f>[6]все!AG21</f>
        <v>0</v>
      </c>
      <c r="N84" s="134">
        <f>[6]все!AM21</f>
        <v>0</v>
      </c>
      <c r="O84" s="126"/>
      <c r="P84" s="107"/>
      <c r="Q84" s="107"/>
      <c r="R84" s="140"/>
    </row>
    <row r="85" spans="1:18" hidden="1" x14ac:dyDescent="0.25">
      <c r="A85" s="152">
        <f>A83</f>
        <v>8</v>
      </c>
      <c r="B85" s="67"/>
      <c r="C85" s="153"/>
      <c r="D85" s="154"/>
      <c r="E85" s="67"/>
      <c r="F85" s="155"/>
      <c r="G85" s="133" t="s">
        <v>69</v>
      </c>
      <c r="H85" s="134">
        <f>[6]все!K21</f>
        <v>0</v>
      </c>
      <c r="I85" s="134">
        <f>[6]все!P21</f>
        <v>0</v>
      </c>
      <c r="J85" s="134">
        <f>[6]все!T21</f>
        <v>0</v>
      </c>
      <c r="K85" s="134">
        <f>[6]все!Y21</f>
        <v>0</v>
      </c>
      <c r="L85" s="134">
        <f>[6]все!AC21</f>
        <v>0</v>
      </c>
      <c r="M85" s="134">
        <f>[6]все!AH21</f>
        <v>0</v>
      </c>
      <c r="N85" s="134">
        <f>[6]все!AN21</f>
        <v>0</v>
      </c>
      <c r="O85" s="126"/>
      <c r="P85" s="107"/>
      <c r="Q85" s="107"/>
      <c r="R85" s="140"/>
    </row>
    <row r="86" spans="1:18" hidden="1" x14ac:dyDescent="0.25">
      <c r="A86" s="158">
        <f>A83</f>
        <v>8</v>
      </c>
      <c r="B86" s="143"/>
      <c r="C86" s="146"/>
      <c r="D86" s="147"/>
      <c r="E86" s="148"/>
      <c r="F86" s="149"/>
      <c r="G86" s="150" t="s">
        <v>70</v>
      </c>
      <c r="H86" s="136">
        <f>[6]все!L21</f>
        <v>8</v>
      </c>
      <c r="I86" s="136">
        <f>[6]все!Q21</f>
        <v>8</v>
      </c>
      <c r="J86" s="134">
        <f>[6]все!U21</f>
        <v>8</v>
      </c>
      <c r="K86" s="136">
        <f>[6]все!Z21</f>
        <v>8</v>
      </c>
      <c r="L86" s="136">
        <f>[6]все!AD21</f>
        <v>8</v>
      </c>
      <c r="M86" s="136">
        <f>[6]все!AI21</f>
        <v>8</v>
      </c>
      <c r="N86" s="136">
        <f>[6]все!AO21</f>
        <v>8</v>
      </c>
      <c r="O86" s="141"/>
      <c r="P86" s="143"/>
      <c r="Q86" s="143"/>
      <c r="R86" s="142"/>
    </row>
    <row r="87" spans="1:18" hidden="1" x14ac:dyDescent="0.25">
      <c r="A87" s="118">
        <f>[6]все!AR22</f>
        <v>8</v>
      </c>
      <c r="B87" s="119">
        <f>[6]Лист1!C24</f>
        <v>0</v>
      </c>
      <c r="C87" s="137">
        <f>[6]Лист1!D24</f>
        <v>0</v>
      </c>
      <c r="D87" s="121">
        <f>[6]Лист1!F24</f>
        <v>0</v>
      </c>
      <c r="E87" s="119">
        <f>[6]Лист1!G24</f>
        <v>0</v>
      </c>
      <c r="F87" s="120">
        <f>[6]Лист1!H24</f>
        <v>0</v>
      </c>
      <c r="G87" s="161" t="s">
        <v>65</v>
      </c>
      <c r="H87" s="123">
        <f>[6]все!$I$22</f>
        <v>0</v>
      </c>
      <c r="I87" s="123">
        <f>[6]все!$M$22</f>
        <v>0</v>
      </c>
      <c r="J87" s="123">
        <f>[6]все!$R$22</f>
        <v>0</v>
      </c>
      <c r="K87" s="124">
        <f>[6]все!$V$22</f>
        <v>0</v>
      </c>
      <c r="L87" s="123">
        <f>[6]все!$AA$22</f>
        <v>0</v>
      </c>
      <c r="M87" s="124">
        <f>[6]все!$AE$22</f>
        <v>0</v>
      </c>
      <c r="N87" s="124">
        <f>[6]все!$AJ$22</f>
        <v>0</v>
      </c>
      <c r="O87" s="125">
        <f>[6]все!AP22</f>
        <v>0</v>
      </c>
      <c r="P87" s="125" t="e">
        <f>[6]все!AQ22</f>
        <v>#N/A</v>
      </c>
      <c r="Q87" s="126"/>
      <c r="R87" s="140">
        <f>[6]Лист1!J24</f>
        <v>0</v>
      </c>
    </row>
    <row r="88" spans="1:18" hidden="1" x14ac:dyDescent="0.25">
      <c r="A88" s="152">
        <f>A87</f>
        <v>8</v>
      </c>
      <c r="B88" s="107"/>
      <c r="C88" s="129">
        <f>[6]Лист1!E24</f>
        <v>0</v>
      </c>
      <c r="D88" s="130"/>
      <c r="E88" s="131"/>
      <c r="F88" s="132"/>
      <c r="G88" s="133" t="s">
        <v>67</v>
      </c>
      <c r="H88" s="134">
        <f>[6]все!J22</f>
        <v>0</v>
      </c>
      <c r="I88" s="134">
        <f>[6]все!O22</f>
        <v>0</v>
      </c>
      <c r="J88" s="134">
        <f>[6]все!S22</f>
        <v>0</v>
      </c>
      <c r="K88" s="134">
        <f>[6]все!X22</f>
        <v>0</v>
      </c>
      <c r="L88" s="134">
        <f>[6]все!AB22</f>
        <v>0</v>
      </c>
      <c r="M88" s="134">
        <f>[6]все!AG22</f>
        <v>0</v>
      </c>
      <c r="N88" s="134">
        <f>[6]все!AM22</f>
        <v>0</v>
      </c>
      <c r="O88" s="126"/>
      <c r="P88" s="107"/>
      <c r="Q88" s="107"/>
      <c r="R88" s="140"/>
    </row>
    <row r="89" spans="1:18" hidden="1" x14ac:dyDescent="0.25">
      <c r="A89" s="152">
        <f>A87</f>
        <v>8</v>
      </c>
      <c r="B89" s="67"/>
      <c r="C89" s="153"/>
      <c r="D89" s="154"/>
      <c r="E89" s="67"/>
      <c r="F89" s="155"/>
      <c r="G89" s="133" t="s">
        <v>69</v>
      </c>
      <c r="H89" s="134">
        <f>[6]все!K22</f>
        <v>0</v>
      </c>
      <c r="I89" s="134">
        <f>[6]все!P22</f>
        <v>0</v>
      </c>
      <c r="J89" s="134">
        <f>[6]все!T22</f>
        <v>0</v>
      </c>
      <c r="K89" s="134">
        <f>[6]все!Y22</f>
        <v>0</v>
      </c>
      <c r="L89" s="134">
        <f>[6]все!AC22</f>
        <v>0</v>
      </c>
      <c r="M89" s="134">
        <f>[6]все!AH22</f>
        <v>0</v>
      </c>
      <c r="N89" s="134">
        <f>[6]все!AN22</f>
        <v>0</v>
      </c>
      <c r="O89" s="126"/>
      <c r="P89" s="107"/>
      <c r="Q89" s="107"/>
      <c r="R89" s="140"/>
    </row>
    <row r="90" spans="1:18" hidden="1" x14ac:dyDescent="0.25">
      <c r="A90" s="158">
        <f>A87</f>
        <v>8</v>
      </c>
      <c r="B90" s="143"/>
      <c r="C90" s="146"/>
      <c r="D90" s="147"/>
      <c r="E90" s="148"/>
      <c r="F90" s="149"/>
      <c r="G90" s="150" t="s">
        <v>70</v>
      </c>
      <c r="H90" s="136">
        <f>[6]все!L22</f>
        <v>8</v>
      </c>
      <c r="I90" s="136">
        <f>[6]все!Q22</f>
        <v>8</v>
      </c>
      <c r="J90" s="134">
        <f>[6]все!U22</f>
        <v>8</v>
      </c>
      <c r="K90" s="136">
        <f>[6]все!Z22</f>
        <v>8</v>
      </c>
      <c r="L90" s="136">
        <f>[6]все!AD22</f>
        <v>8</v>
      </c>
      <c r="M90" s="136">
        <f>[6]все!AI22</f>
        <v>8</v>
      </c>
      <c r="N90" s="136">
        <f>[6]все!AO22</f>
        <v>8</v>
      </c>
      <c r="O90" s="141"/>
      <c r="P90" s="143"/>
      <c r="Q90" s="143"/>
      <c r="R90" s="142"/>
    </row>
    <row r="91" spans="1:18" hidden="1" x14ac:dyDescent="0.25">
      <c r="A91" s="118">
        <f>[6]все!AR23</f>
        <v>8</v>
      </c>
      <c r="B91" s="119">
        <f>[6]Лист1!C25</f>
        <v>0</v>
      </c>
      <c r="C91" s="137">
        <f>[6]Лист1!D25</f>
        <v>0</v>
      </c>
      <c r="D91" s="121">
        <f>[6]Лист1!F25</f>
        <v>0</v>
      </c>
      <c r="E91" s="119">
        <f>[6]Лист1!G25</f>
        <v>0</v>
      </c>
      <c r="F91" s="120">
        <f>[6]Лист1!H25</f>
        <v>0</v>
      </c>
      <c r="G91" s="161" t="s">
        <v>65</v>
      </c>
      <c r="H91" s="123">
        <f>[6]все!$I$23</f>
        <v>0</v>
      </c>
      <c r="I91" s="123">
        <f>[6]все!$M$23</f>
        <v>0</v>
      </c>
      <c r="J91" s="123">
        <f>[6]все!$R$23</f>
        <v>0</v>
      </c>
      <c r="K91" s="124">
        <f>[6]все!$V$23</f>
        <v>0</v>
      </c>
      <c r="L91" s="123">
        <f>[6]все!$AA$23</f>
        <v>0</v>
      </c>
      <c r="M91" s="124">
        <f>[6]все!$AE$23</f>
        <v>0</v>
      </c>
      <c r="N91" s="124">
        <f>[6]все!$AJ$23</f>
        <v>0</v>
      </c>
      <c r="O91" s="125">
        <f>[6]все!AP23</f>
        <v>0</v>
      </c>
      <c r="P91" s="125" t="e">
        <f>[6]все!AQ23</f>
        <v>#N/A</v>
      </c>
      <c r="Q91" s="126"/>
      <c r="R91" s="140">
        <f>[6]Лист1!J25</f>
        <v>0</v>
      </c>
    </row>
    <row r="92" spans="1:18" hidden="1" x14ac:dyDescent="0.25">
      <c r="A92" s="152">
        <f>A91</f>
        <v>8</v>
      </c>
      <c r="B92" s="107"/>
      <c r="C92" s="129">
        <f>[6]Лист1!E25</f>
        <v>0</v>
      </c>
      <c r="D92" s="130"/>
      <c r="E92" s="131"/>
      <c r="F92" s="132"/>
      <c r="G92" s="133" t="s">
        <v>67</v>
      </c>
      <c r="H92" s="134">
        <f>[6]все!J23</f>
        <v>0</v>
      </c>
      <c r="I92" s="134">
        <f>[6]все!O23</f>
        <v>0</v>
      </c>
      <c r="J92" s="134">
        <f>[6]все!S23</f>
        <v>0</v>
      </c>
      <c r="K92" s="134">
        <f>[6]все!X23</f>
        <v>0</v>
      </c>
      <c r="L92" s="134">
        <f>[6]все!AB23</f>
        <v>0</v>
      </c>
      <c r="M92" s="134">
        <f>[6]все!AG23</f>
        <v>0</v>
      </c>
      <c r="N92" s="134">
        <f>[6]все!AM23</f>
        <v>0</v>
      </c>
      <c r="O92" s="126"/>
      <c r="P92" s="107"/>
      <c r="Q92" s="107"/>
      <c r="R92" s="140"/>
    </row>
    <row r="93" spans="1:18" hidden="1" x14ac:dyDescent="0.25">
      <c r="A93" s="152">
        <f>A91</f>
        <v>8</v>
      </c>
      <c r="B93" s="67"/>
      <c r="C93" s="153"/>
      <c r="D93" s="154"/>
      <c r="E93" s="67"/>
      <c r="F93" s="155"/>
      <c r="G93" s="133" t="s">
        <v>69</v>
      </c>
      <c r="H93" s="134">
        <f>[6]все!K23</f>
        <v>0</v>
      </c>
      <c r="I93" s="134">
        <f>[6]все!P23</f>
        <v>0</v>
      </c>
      <c r="J93" s="134">
        <f>[6]все!T23</f>
        <v>0</v>
      </c>
      <c r="K93" s="134">
        <f>[6]все!Y23</f>
        <v>0</v>
      </c>
      <c r="L93" s="134">
        <f>[6]все!AC23</f>
        <v>0</v>
      </c>
      <c r="M93" s="134">
        <f>[6]все!AH23</f>
        <v>0</v>
      </c>
      <c r="N93" s="134">
        <f>[6]все!AN23</f>
        <v>0</v>
      </c>
      <c r="O93" s="126"/>
      <c r="P93" s="107"/>
      <c r="Q93" s="107"/>
      <c r="R93" s="140"/>
    </row>
    <row r="94" spans="1:18" hidden="1" x14ac:dyDescent="0.25">
      <c r="A94" s="158">
        <f>A91</f>
        <v>8</v>
      </c>
      <c r="B94" s="143"/>
      <c r="C94" s="146"/>
      <c r="D94" s="147"/>
      <c r="E94" s="148"/>
      <c r="F94" s="149"/>
      <c r="G94" s="150" t="s">
        <v>70</v>
      </c>
      <c r="H94" s="136">
        <f>[6]все!L23</f>
        <v>8</v>
      </c>
      <c r="I94" s="136">
        <f>[6]все!Q23</f>
        <v>8</v>
      </c>
      <c r="J94" s="134">
        <f>[6]все!U23</f>
        <v>8</v>
      </c>
      <c r="K94" s="136">
        <f>[6]все!Z23</f>
        <v>8</v>
      </c>
      <c r="L94" s="136">
        <f>[6]все!AD23</f>
        <v>8</v>
      </c>
      <c r="M94" s="136">
        <f>[6]все!AI23</f>
        <v>8</v>
      </c>
      <c r="N94" s="136">
        <f>[6]все!AO23</f>
        <v>8</v>
      </c>
      <c r="O94" s="141"/>
      <c r="P94" s="143"/>
      <c r="Q94" s="143"/>
      <c r="R94" s="142"/>
    </row>
    <row r="95" spans="1:18" hidden="1" x14ac:dyDescent="0.25">
      <c r="A95" s="118">
        <f>[6]все!AR24</f>
        <v>8</v>
      </c>
      <c r="B95" s="119">
        <f>[6]Лист1!C26</f>
        <v>0</v>
      </c>
      <c r="C95" s="137">
        <f>[6]Лист1!D26</f>
        <v>0</v>
      </c>
      <c r="D95" s="121">
        <f>[6]Лист1!F26</f>
        <v>0</v>
      </c>
      <c r="E95" s="119">
        <f>[6]Лист1!G26</f>
        <v>0</v>
      </c>
      <c r="F95" s="120">
        <f>[6]Лист1!H26</f>
        <v>0</v>
      </c>
      <c r="G95" s="161" t="s">
        <v>65</v>
      </c>
      <c r="H95" s="123">
        <f>[6]все!$I$24</f>
        <v>0</v>
      </c>
      <c r="I95" s="123">
        <f>[6]все!$M$24</f>
        <v>0</v>
      </c>
      <c r="J95" s="123">
        <f>[6]все!$R$24</f>
        <v>0</v>
      </c>
      <c r="K95" s="124">
        <f>[6]все!$V$24</f>
        <v>0</v>
      </c>
      <c r="L95" s="123">
        <f>[6]все!$AA$24</f>
        <v>0</v>
      </c>
      <c r="M95" s="124">
        <f>[6]все!$AE$24</f>
        <v>0</v>
      </c>
      <c r="N95" s="124">
        <f>[6]все!$AJ$24</f>
        <v>0</v>
      </c>
      <c r="O95" s="125">
        <f>[6]все!AP24</f>
        <v>0</v>
      </c>
      <c r="P95" s="125" t="e">
        <f>[6]все!AQ24</f>
        <v>#N/A</v>
      </c>
      <c r="Q95" s="126"/>
      <c r="R95" s="140">
        <f>[6]Лист1!J26</f>
        <v>0</v>
      </c>
    </row>
    <row r="96" spans="1:18" hidden="1" x14ac:dyDescent="0.25">
      <c r="A96" s="152">
        <f>A95</f>
        <v>8</v>
      </c>
      <c r="B96" s="107"/>
      <c r="C96" s="129">
        <f>[6]Лист1!E26</f>
        <v>0</v>
      </c>
      <c r="D96" s="130"/>
      <c r="E96" s="131"/>
      <c r="F96" s="132"/>
      <c r="G96" s="133" t="s">
        <v>67</v>
      </c>
      <c r="H96" s="134">
        <f>[6]все!J24</f>
        <v>0</v>
      </c>
      <c r="I96" s="134">
        <f>[6]все!O24</f>
        <v>0</v>
      </c>
      <c r="J96" s="134">
        <f>[6]все!S24</f>
        <v>0</v>
      </c>
      <c r="K96" s="134">
        <f>[6]все!X24</f>
        <v>0</v>
      </c>
      <c r="L96" s="134">
        <f>[6]все!AB24</f>
        <v>0</v>
      </c>
      <c r="M96" s="134">
        <f>[6]все!AG24</f>
        <v>0</v>
      </c>
      <c r="N96" s="134">
        <f>[6]все!AM24</f>
        <v>0</v>
      </c>
      <c r="O96" s="126"/>
      <c r="P96" s="107"/>
      <c r="Q96" s="107"/>
      <c r="R96" s="140"/>
    </row>
    <row r="97" spans="1:18" hidden="1" x14ac:dyDescent="0.25">
      <c r="A97" s="152">
        <f>A95</f>
        <v>8</v>
      </c>
      <c r="B97" s="67"/>
      <c r="C97" s="153"/>
      <c r="D97" s="154"/>
      <c r="E97" s="67"/>
      <c r="F97" s="155"/>
      <c r="G97" s="133" t="s">
        <v>69</v>
      </c>
      <c r="H97" s="134">
        <f>[6]все!K24</f>
        <v>0</v>
      </c>
      <c r="I97" s="134">
        <f>[6]все!P24</f>
        <v>0</v>
      </c>
      <c r="J97" s="134">
        <f>[6]все!T24</f>
        <v>0</v>
      </c>
      <c r="K97" s="134">
        <f>[6]все!Y24</f>
        <v>0</v>
      </c>
      <c r="L97" s="134">
        <f>[6]все!AC24</f>
        <v>0</v>
      </c>
      <c r="M97" s="134">
        <f>[6]все!AH24</f>
        <v>0</v>
      </c>
      <c r="N97" s="134">
        <f>[6]все!AN24</f>
        <v>0</v>
      </c>
      <c r="O97" s="126"/>
      <c r="P97" s="107"/>
      <c r="Q97" s="107"/>
      <c r="R97" s="140"/>
    </row>
    <row r="98" spans="1:18" hidden="1" x14ac:dyDescent="0.25">
      <c r="A98" s="158">
        <f>A95</f>
        <v>8</v>
      </c>
      <c r="B98" s="143"/>
      <c r="C98" s="146"/>
      <c r="D98" s="147"/>
      <c r="E98" s="148"/>
      <c r="F98" s="149"/>
      <c r="G98" s="150" t="s">
        <v>70</v>
      </c>
      <c r="H98" s="136">
        <f>[6]все!L24</f>
        <v>8</v>
      </c>
      <c r="I98" s="136">
        <f>[6]все!Q24</f>
        <v>8</v>
      </c>
      <c r="J98" s="136">
        <f>[6]все!U24</f>
        <v>8</v>
      </c>
      <c r="K98" s="136">
        <f>[6]все!Z24</f>
        <v>8</v>
      </c>
      <c r="L98" s="136">
        <f>[6]все!AD24</f>
        <v>8</v>
      </c>
      <c r="M98" s="136">
        <f>[6]все!AI24</f>
        <v>8</v>
      </c>
      <c r="N98" s="136">
        <f>[6]все!AO24</f>
        <v>8</v>
      </c>
      <c r="O98" s="141"/>
      <c r="P98" s="143"/>
      <c r="Q98" s="143"/>
      <c r="R98" s="142"/>
    </row>
    <row r="106" spans="1:18" x14ac:dyDescent="0.25">
      <c r="C106" s="70" t="s">
        <v>24</v>
      </c>
      <c r="F106" s="66"/>
      <c r="G106" s="66"/>
      <c r="L106" s="167" t="s">
        <v>80</v>
      </c>
    </row>
    <row r="107" spans="1:18" x14ac:dyDescent="0.25">
      <c r="C107" s="70"/>
      <c r="F107" s="66"/>
      <c r="G107" s="66"/>
      <c r="L107" s="168"/>
    </row>
    <row r="108" spans="1:18" x14ac:dyDescent="0.25">
      <c r="C108" s="70"/>
      <c r="F108" s="66"/>
      <c r="G108" s="66"/>
      <c r="L108" s="168"/>
    </row>
    <row r="109" spans="1:18" x14ac:dyDescent="0.25">
      <c r="C109" s="70" t="s">
        <v>26</v>
      </c>
      <c r="F109" s="66"/>
      <c r="G109" s="66"/>
      <c r="L109" s="167" t="s">
        <v>40</v>
      </c>
    </row>
    <row r="110" spans="1:18" x14ac:dyDescent="0.25">
      <c r="F110" s="66"/>
      <c r="G110" s="66"/>
    </row>
  </sheetData>
  <sheetProtection sort="0"/>
  <autoFilter ref="A18:R48"/>
  <mergeCells count="11">
    <mergeCell ref="H15:K15"/>
    <mergeCell ref="L15:N15"/>
    <mergeCell ref="P15:P16"/>
    <mergeCell ref="Q15:Q16"/>
    <mergeCell ref="R15:R16"/>
    <mergeCell ref="A15:A16"/>
    <mergeCell ref="B15:B16"/>
    <mergeCell ref="C15:C16"/>
    <mergeCell ref="D15:D16"/>
    <mergeCell ref="E15:E16"/>
    <mergeCell ref="F15:F16"/>
  </mergeCells>
  <printOptions horizontalCentered="1"/>
  <pageMargins left="0.19685039370078741" right="0.19685039370078741" top="0.59055118110236227" bottom="0.39370078740157483" header="0" footer="0"/>
  <pageSetup paperSize="9" scale="90" orientation="landscape" r:id="rId1"/>
  <headerFoot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47"/>
  <sheetViews>
    <sheetView tabSelected="1" workbookViewId="0">
      <selection activeCell="F57" sqref="F57"/>
    </sheetView>
  </sheetViews>
  <sheetFormatPr defaultRowHeight="15" x14ac:dyDescent="0.25"/>
  <cols>
    <col min="1" max="1" width="4.7109375" style="67" customWidth="1"/>
    <col min="2" max="2" width="4.7109375" style="69" customWidth="1"/>
    <col min="3" max="3" width="18.140625" style="73" customWidth="1"/>
    <col min="4" max="4" width="8.42578125" style="69" customWidth="1"/>
    <col min="5" max="5" width="3.7109375" style="66" customWidth="1"/>
    <col min="6" max="6" width="24.42578125" style="69" customWidth="1"/>
    <col min="7" max="7" width="7.7109375" style="69" customWidth="1"/>
    <col min="8" max="12" width="8.7109375" style="166" customWidth="1"/>
    <col min="13" max="13" width="6.7109375" style="66" customWidth="1"/>
    <col min="14" max="14" width="5.140625" style="67" customWidth="1"/>
    <col min="15" max="15" width="5.140625" style="67" hidden="1" customWidth="1"/>
    <col min="16" max="16" width="28.140625" style="67" customWidth="1"/>
    <col min="17" max="17" width="3.7109375" style="67" customWidth="1"/>
    <col min="18" max="18" width="19.7109375" style="69" customWidth="1"/>
    <col min="19" max="16384" width="9.140625" style="69"/>
  </cols>
  <sheetData>
    <row r="1" spans="1:18" ht="15.75" x14ac:dyDescent="0.25">
      <c r="A1" s="65"/>
      <c r="B1" s="66"/>
      <c r="C1" s="66"/>
      <c r="D1" s="66"/>
      <c r="E1" s="67"/>
      <c r="F1" s="68"/>
      <c r="G1" s="68"/>
      <c r="H1" s="68"/>
      <c r="I1" s="68" t="s">
        <v>0</v>
      </c>
      <c r="J1" s="68"/>
      <c r="K1" s="66"/>
      <c r="L1" s="66"/>
      <c r="N1" s="66"/>
      <c r="O1" s="66"/>
    </row>
    <row r="2" spans="1:18" ht="15.75" x14ac:dyDescent="0.25">
      <c r="A2" s="65"/>
      <c r="B2" s="66"/>
      <c r="C2" s="66"/>
      <c r="D2" s="66"/>
      <c r="E2" s="67"/>
      <c r="F2" s="68"/>
      <c r="G2" s="68"/>
      <c r="H2" s="68"/>
      <c r="I2" s="68" t="s">
        <v>27</v>
      </c>
      <c r="J2" s="68"/>
      <c r="K2" s="66"/>
      <c r="L2" s="66"/>
      <c r="N2" s="66"/>
      <c r="O2" s="66"/>
    </row>
    <row r="3" spans="1:18" ht="15.75" x14ac:dyDescent="0.25">
      <c r="A3" s="65"/>
      <c r="B3" s="66"/>
      <c r="C3" s="66"/>
      <c r="D3" s="66"/>
      <c r="E3" s="67"/>
      <c r="F3" s="68"/>
      <c r="G3" s="68"/>
      <c r="H3" s="68"/>
      <c r="I3" s="68" t="s">
        <v>2</v>
      </c>
      <c r="J3" s="68"/>
      <c r="K3" s="66"/>
      <c r="L3" s="66"/>
      <c r="N3" s="66"/>
      <c r="O3" s="66"/>
    </row>
    <row r="4" spans="1:18" ht="15" customHeight="1" x14ac:dyDescent="0.25">
      <c r="A4" s="65"/>
      <c r="B4" s="66"/>
      <c r="C4" s="66"/>
      <c r="D4" s="66"/>
      <c r="E4" s="67"/>
      <c r="F4" s="68"/>
      <c r="G4" s="68"/>
      <c r="H4" s="68"/>
      <c r="I4" s="68"/>
      <c r="J4" s="68"/>
      <c r="K4" s="66"/>
      <c r="L4" s="66"/>
      <c r="N4" s="66"/>
      <c r="O4" s="66"/>
    </row>
    <row r="5" spans="1:18" ht="18.75" x14ac:dyDescent="0.25">
      <c r="A5" s="65"/>
      <c r="B5" s="66"/>
      <c r="C5" s="66"/>
      <c r="D5" s="66"/>
      <c r="E5" s="67"/>
      <c r="F5" s="71"/>
      <c r="G5" s="71"/>
      <c r="H5" s="71"/>
      <c r="I5" s="5" t="s">
        <v>97</v>
      </c>
      <c r="J5" s="71"/>
      <c r="K5" s="66"/>
      <c r="L5" s="66"/>
      <c r="N5" s="66"/>
      <c r="O5" s="66"/>
    </row>
    <row r="6" spans="1:18" ht="18.75" x14ac:dyDescent="0.25">
      <c r="A6" s="65"/>
      <c r="B6" s="66"/>
      <c r="C6" s="66"/>
      <c r="D6" s="66"/>
      <c r="E6" s="67"/>
      <c r="F6" s="71"/>
      <c r="G6" s="71"/>
      <c r="H6" s="71"/>
      <c r="I6" s="5" t="s">
        <v>30</v>
      </c>
      <c r="J6" s="71"/>
      <c r="K6" s="66"/>
      <c r="L6" s="66"/>
      <c r="N6" s="66"/>
      <c r="O6" s="66"/>
    </row>
    <row r="7" spans="1:18" ht="15" customHeight="1" x14ac:dyDescent="0.25">
      <c r="A7" s="65"/>
      <c r="B7" s="66"/>
      <c r="C7" s="66"/>
      <c r="D7" s="66"/>
      <c r="E7" s="67"/>
      <c r="F7" s="71"/>
      <c r="G7" s="71"/>
      <c r="H7" s="71"/>
      <c r="I7" s="71"/>
      <c r="J7" s="71"/>
      <c r="K7" s="66"/>
      <c r="L7" s="66"/>
    </row>
    <row r="8" spans="1:18" ht="16.5" customHeight="1" x14ac:dyDescent="0.25">
      <c r="E8" s="67"/>
      <c r="F8" s="71"/>
      <c r="G8" s="71"/>
      <c r="H8" s="71"/>
      <c r="I8" s="71" t="s">
        <v>3</v>
      </c>
      <c r="J8" s="71"/>
      <c r="K8" s="66"/>
      <c r="L8" s="66"/>
    </row>
    <row r="9" spans="1:18" ht="15" customHeight="1" x14ac:dyDescent="0.25">
      <c r="E9" s="67"/>
      <c r="F9" s="71"/>
      <c r="G9" s="71"/>
      <c r="H9" s="71"/>
      <c r="I9" s="71"/>
      <c r="J9" s="71"/>
      <c r="K9" s="66"/>
      <c r="L9" s="66"/>
    </row>
    <row r="10" spans="1:18" ht="20.25" customHeight="1" x14ac:dyDescent="0.25">
      <c r="F10" s="74"/>
      <c r="G10" s="74"/>
      <c r="H10" s="74"/>
      <c r="I10" s="74" t="s">
        <v>98</v>
      </c>
      <c r="J10" s="74"/>
      <c r="K10" s="66"/>
      <c r="L10" s="66"/>
    </row>
    <row r="11" spans="1:18" ht="15" customHeight="1" x14ac:dyDescent="0.25">
      <c r="F11" s="74"/>
      <c r="G11" s="74"/>
      <c r="H11" s="76"/>
      <c r="I11" s="76"/>
      <c r="J11" s="76"/>
      <c r="K11" s="66"/>
      <c r="L11" s="66"/>
      <c r="P11" s="77"/>
      <c r="Q11" s="77"/>
      <c r="R11" s="77"/>
    </row>
    <row r="12" spans="1:18" s="80" customFormat="1" ht="15.75" x14ac:dyDescent="0.25">
      <c r="A12" s="78" t="s">
        <v>99</v>
      </c>
      <c r="B12" s="79"/>
      <c r="C12" s="79"/>
      <c r="D12" s="79"/>
      <c r="E12" s="79"/>
      <c r="H12" s="81"/>
      <c r="I12" s="81"/>
      <c r="J12" s="81"/>
      <c r="N12" s="68"/>
      <c r="O12" s="68"/>
      <c r="P12" s="192" t="s">
        <v>31</v>
      </c>
      <c r="Q12" s="82"/>
      <c r="R12" s="82"/>
    </row>
    <row r="13" spans="1:18" ht="8.1" customHeight="1" x14ac:dyDescent="0.25">
      <c r="A13" s="78"/>
      <c r="B13" s="78"/>
      <c r="C13" s="78"/>
      <c r="D13" s="78"/>
      <c r="H13" s="76"/>
      <c r="I13" s="76"/>
      <c r="J13" s="76"/>
      <c r="K13" s="76"/>
      <c r="L13" s="76"/>
      <c r="R13" s="77"/>
    </row>
    <row r="14" spans="1:18" ht="19.5" customHeight="1" x14ac:dyDescent="0.25">
      <c r="A14" s="83" t="s">
        <v>44</v>
      </c>
      <c r="B14" s="84" t="s">
        <v>45</v>
      </c>
      <c r="C14" s="88" t="s">
        <v>100</v>
      </c>
      <c r="D14" s="84" t="s">
        <v>47</v>
      </c>
      <c r="E14" s="86" t="s">
        <v>101</v>
      </c>
      <c r="F14" s="85" t="s">
        <v>49</v>
      </c>
      <c r="G14" s="88"/>
      <c r="H14" s="89" t="s">
        <v>51</v>
      </c>
      <c r="I14" s="193"/>
      <c r="J14" s="193"/>
      <c r="K14" s="193"/>
      <c r="L14" s="194"/>
      <c r="M14" s="92" t="s">
        <v>52</v>
      </c>
      <c r="N14" s="195" t="s">
        <v>53</v>
      </c>
      <c r="O14" s="86" t="s">
        <v>54</v>
      </c>
      <c r="P14" s="85" t="s">
        <v>55</v>
      </c>
      <c r="R14" s="77"/>
    </row>
    <row r="15" spans="1:18" x14ac:dyDescent="0.25">
      <c r="A15" s="95"/>
      <c r="B15" s="96"/>
      <c r="C15" s="196" t="s">
        <v>102</v>
      </c>
      <c r="D15" s="96"/>
      <c r="E15" s="197"/>
      <c r="F15" s="100"/>
      <c r="G15" s="101"/>
      <c r="H15" s="102" t="s">
        <v>60</v>
      </c>
      <c r="I15" s="102" t="s">
        <v>59</v>
      </c>
      <c r="J15" s="102" t="s">
        <v>58</v>
      </c>
      <c r="K15" s="102" t="s">
        <v>57</v>
      </c>
      <c r="L15" s="102" t="s">
        <v>103</v>
      </c>
      <c r="M15" s="103" t="s">
        <v>63</v>
      </c>
      <c r="N15" s="198"/>
      <c r="O15" s="197"/>
      <c r="P15" s="97"/>
      <c r="R15" s="77"/>
    </row>
    <row r="16" spans="1:18" x14ac:dyDescent="0.25">
      <c r="A16" s="199"/>
      <c r="B16" s="199"/>
      <c r="C16" s="200"/>
      <c r="D16" s="199"/>
      <c r="E16" s="199"/>
      <c r="F16" s="199"/>
      <c r="G16" s="199"/>
      <c r="H16" s="201">
        <v>0.60416666666666663</v>
      </c>
      <c r="I16" s="201">
        <v>0.63888888888888895</v>
      </c>
      <c r="J16" s="201">
        <v>0.70486111111111116</v>
      </c>
      <c r="K16" s="201">
        <v>0.75694444444444453</v>
      </c>
      <c r="L16" s="202">
        <v>0.82291666666666663</v>
      </c>
      <c r="M16" s="203"/>
      <c r="N16" s="204"/>
      <c r="O16" s="203"/>
      <c r="P16" s="205" t="s">
        <v>104</v>
      </c>
      <c r="R16" s="77"/>
    </row>
    <row r="17" spans="1:18" x14ac:dyDescent="0.25">
      <c r="A17" s="165">
        <f>[12]все!AI12</f>
        <v>1</v>
      </c>
      <c r="B17" s="107">
        <f>[12]Лист1!C14</f>
        <v>50</v>
      </c>
      <c r="C17" s="206" t="str">
        <f>[12]Лист1!D14</f>
        <v>БУТВИНА</v>
      </c>
      <c r="D17" s="207">
        <f>[12]Лист1!F14</f>
        <v>31457</v>
      </c>
      <c r="E17" s="208" t="str">
        <f>[12]Лист1!G14</f>
        <v>мсмк</v>
      </c>
      <c r="F17" s="206" t="str">
        <f>[12]Лист1!H14</f>
        <v>ШВСМ л/а</v>
      </c>
      <c r="G17" s="161" t="s">
        <v>65</v>
      </c>
      <c r="H17" s="209">
        <f>[12]все!$I$12</f>
        <v>8.99</v>
      </c>
      <c r="I17" s="134">
        <f>[12]все!$M$12</f>
        <v>169</v>
      </c>
      <c r="J17" s="209">
        <f>[12]все!$R$12</f>
        <v>13.61</v>
      </c>
      <c r="K17" s="209" t="str">
        <f>[12]все!$V$12</f>
        <v>5,55</v>
      </c>
      <c r="L17" s="134" t="str">
        <f>[12]все!$AA12</f>
        <v>2.32,42</v>
      </c>
      <c r="M17" s="126">
        <f>[12]все!AG12</f>
        <v>3900</v>
      </c>
      <c r="N17" s="126" t="s">
        <v>87</v>
      </c>
      <c r="O17" s="126">
        <f>[12]все!AJ12</f>
        <v>0</v>
      </c>
      <c r="P17" s="135" t="str">
        <f>[12]Лист1!J14</f>
        <v>Радух А.О.</v>
      </c>
      <c r="R17" s="77"/>
    </row>
    <row r="18" spans="1:18" x14ac:dyDescent="0.25">
      <c r="A18" s="128">
        <f>A17</f>
        <v>1</v>
      </c>
      <c r="B18" s="107"/>
      <c r="C18" s="210" t="str">
        <f>[12]Лист1!E14</f>
        <v>Александра</v>
      </c>
      <c r="D18" s="211"/>
      <c r="E18" s="131"/>
      <c r="F18" s="132"/>
      <c r="G18" s="133" t="s">
        <v>67</v>
      </c>
      <c r="H18" s="134">
        <f>[12]все!J12</f>
        <v>912</v>
      </c>
      <c r="I18" s="134">
        <f>[12]все!O12</f>
        <v>842</v>
      </c>
      <c r="J18" s="134">
        <f>[12]все!S12</f>
        <v>768</v>
      </c>
      <c r="K18" s="134">
        <f>[12]все!X12</f>
        <v>715</v>
      </c>
      <c r="L18" s="134">
        <f>[12]все!AD12</f>
        <v>663</v>
      </c>
      <c r="M18" s="126"/>
      <c r="N18" s="107"/>
      <c r="O18" s="107"/>
      <c r="P18" s="140"/>
      <c r="R18" s="77"/>
    </row>
    <row r="19" spans="1:18" x14ac:dyDescent="0.25">
      <c r="A19" s="128">
        <f>A17</f>
        <v>1</v>
      </c>
      <c r="B19" s="107"/>
      <c r="C19" s="210"/>
      <c r="D19" s="211"/>
      <c r="E19" s="131"/>
      <c r="F19" s="132"/>
      <c r="G19" s="133" t="s">
        <v>69</v>
      </c>
      <c r="H19" s="134">
        <f>[12]все!K12</f>
        <v>912</v>
      </c>
      <c r="I19" s="134">
        <f>[12]все!P12</f>
        <v>1754</v>
      </c>
      <c r="J19" s="134">
        <f>[12]все!T12</f>
        <v>2522</v>
      </c>
      <c r="K19" s="134">
        <f>[12]все!Y12</f>
        <v>3237</v>
      </c>
      <c r="L19" s="134">
        <f>[12]все!AE12</f>
        <v>3900</v>
      </c>
      <c r="M19" s="126"/>
      <c r="N19" s="107"/>
      <c r="O19" s="107"/>
      <c r="P19" s="140"/>
      <c r="R19" s="77"/>
    </row>
    <row r="20" spans="1:18" x14ac:dyDescent="0.25">
      <c r="A20" s="128">
        <f>A17</f>
        <v>1</v>
      </c>
      <c r="B20" s="107"/>
      <c r="C20" s="210"/>
      <c r="D20" s="211"/>
      <c r="E20" s="131"/>
      <c r="F20" s="132"/>
      <c r="G20" s="133" t="s">
        <v>70</v>
      </c>
      <c r="H20" s="134">
        <f>[12]все!L12</f>
        <v>1</v>
      </c>
      <c r="I20" s="134">
        <f>[12]все!Q12</f>
        <v>1</v>
      </c>
      <c r="J20" s="134">
        <f>[12]все!U12</f>
        <v>1</v>
      </c>
      <c r="K20" s="134">
        <f>[12]все!Z12</f>
        <v>1</v>
      </c>
      <c r="L20" s="136">
        <f>[12]все!AF12</f>
        <v>1</v>
      </c>
      <c r="M20" s="126"/>
      <c r="N20" s="107"/>
      <c r="O20" s="107"/>
      <c r="P20" s="140"/>
      <c r="R20" s="77"/>
    </row>
    <row r="21" spans="1:18" x14ac:dyDescent="0.25">
      <c r="A21" s="118">
        <f>[12]все!AI5</f>
        <v>2</v>
      </c>
      <c r="B21" s="119">
        <f>[12]Лист1!C7</f>
        <v>965</v>
      </c>
      <c r="C21" s="120" t="str">
        <f>[12]Лист1!D7</f>
        <v xml:space="preserve">БУЧКИНА </v>
      </c>
      <c r="D21" s="121">
        <f>[12]Лист1!F7</f>
        <v>36474</v>
      </c>
      <c r="E21" s="119" t="str">
        <f>[12]Лист1!G7</f>
        <v>кмс</v>
      </c>
      <c r="F21" s="120" t="str">
        <f>[12]Лист1!H7</f>
        <v>ШВСМ л/а</v>
      </c>
      <c r="G21" s="122" t="s">
        <v>65</v>
      </c>
      <c r="H21" s="123">
        <f>[12]все!$I$5</f>
        <v>10.16</v>
      </c>
      <c r="I21" s="124">
        <f>[12]все!$M$5</f>
        <v>166</v>
      </c>
      <c r="J21" s="123">
        <f>[12]все!$R$5</f>
        <v>10.73</v>
      </c>
      <c r="K21" s="123">
        <f>[12]все!$V$5</f>
        <v>4.79</v>
      </c>
      <c r="L21" s="124" t="str">
        <f>[12]все!$AA$5</f>
        <v>2.35,55</v>
      </c>
      <c r="M21" s="125">
        <f>[12]все!AG5</f>
        <v>3193</v>
      </c>
      <c r="N21" s="125" t="str">
        <f>[12]все!AH5</f>
        <v>I</v>
      </c>
      <c r="O21" s="125">
        <f>[12]все!AJ5</f>
        <v>0</v>
      </c>
      <c r="P21" s="156" t="str">
        <f>[12]Лист1!J7</f>
        <v>Дмитриев И.В., Миронов А.А., Ясюлянис В.Ф.</v>
      </c>
      <c r="R21" s="77"/>
    </row>
    <row r="22" spans="1:18" x14ac:dyDescent="0.25">
      <c r="A22" s="128">
        <f>A21</f>
        <v>2</v>
      </c>
      <c r="B22" s="107"/>
      <c r="C22" s="210" t="str">
        <f>[12]Лист1!E7</f>
        <v>Анна</v>
      </c>
      <c r="D22" s="211"/>
      <c r="E22" s="131"/>
      <c r="F22" s="132"/>
      <c r="G22" s="133" t="s">
        <v>67</v>
      </c>
      <c r="H22" s="134">
        <f>[12]все!J5</f>
        <v>682</v>
      </c>
      <c r="I22" s="134">
        <f>[12]все!O5</f>
        <v>806</v>
      </c>
      <c r="J22" s="134">
        <f>[12]все!S5</f>
        <v>577</v>
      </c>
      <c r="K22" s="134">
        <f>[12]все!X5</f>
        <v>503</v>
      </c>
      <c r="L22" s="134">
        <f>[12]все!AD5</f>
        <v>625</v>
      </c>
      <c r="M22" s="126"/>
      <c r="N22" s="139"/>
      <c r="O22" s="139"/>
      <c r="P22" s="140"/>
      <c r="R22" s="77"/>
    </row>
    <row r="23" spans="1:18" x14ac:dyDescent="0.25">
      <c r="A23" s="128">
        <f>A21</f>
        <v>2</v>
      </c>
      <c r="B23" s="107"/>
      <c r="C23" s="210"/>
      <c r="D23" s="211"/>
      <c r="E23" s="131"/>
      <c r="F23" s="132"/>
      <c r="G23" s="133" t="s">
        <v>69</v>
      </c>
      <c r="H23" s="134">
        <f>[12]все!K5</f>
        <v>682</v>
      </c>
      <c r="I23" s="134">
        <f>[12]все!P5</f>
        <v>1488</v>
      </c>
      <c r="J23" s="134">
        <f>[12]все!T5</f>
        <v>2065</v>
      </c>
      <c r="K23" s="134">
        <f>[12]все!Y5</f>
        <v>2568</v>
      </c>
      <c r="L23" s="134">
        <f>[12]все!AE5</f>
        <v>3193</v>
      </c>
      <c r="M23" s="126"/>
      <c r="N23" s="126"/>
      <c r="O23" s="126"/>
      <c r="P23" s="140"/>
      <c r="R23" s="77"/>
    </row>
    <row r="24" spans="1:18" x14ac:dyDescent="0.25">
      <c r="A24" s="145">
        <f>A21</f>
        <v>2</v>
      </c>
      <c r="B24" s="143"/>
      <c r="C24" s="212"/>
      <c r="D24" s="213"/>
      <c r="E24" s="148"/>
      <c r="F24" s="149"/>
      <c r="G24" s="133" t="s">
        <v>70</v>
      </c>
      <c r="H24" s="134">
        <f>[12]все!L5</f>
        <v>4</v>
      </c>
      <c r="I24" s="134">
        <f>[12]все!Q5</f>
        <v>2</v>
      </c>
      <c r="J24" s="134">
        <f>[12]все!U5</f>
        <v>2</v>
      </c>
      <c r="K24" s="134">
        <f>[12]все!Z5</f>
        <v>2</v>
      </c>
      <c r="L24" s="136">
        <f>[12]все!AF5</f>
        <v>2</v>
      </c>
      <c r="M24" s="126"/>
      <c r="N24" s="139"/>
      <c r="O24" s="139"/>
      <c r="P24" s="142"/>
      <c r="R24" s="77"/>
    </row>
    <row r="25" spans="1:18" x14ac:dyDescent="0.25">
      <c r="A25" s="165">
        <f>[12]все!AI16</f>
        <v>3</v>
      </c>
      <c r="B25" s="107">
        <f>[12]Лист1!C18</f>
        <v>43</v>
      </c>
      <c r="C25" s="206" t="str">
        <f>[12]Лист1!D18</f>
        <v>ГОФМАН</v>
      </c>
      <c r="D25" s="207">
        <f>[12]Лист1!F18</f>
        <v>36082</v>
      </c>
      <c r="E25" s="214" t="str">
        <f>[12]Лист1!G18</f>
        <v>кмс</v>
      </c>
      <c r="F25" s="206" t="str">
        <f>[12]Лист1!H18</f>
        <v>ШВСМ л/а</v>
      </c>
      <c r="G25" s="122" t="s">
        <v>65</v>
      </c>
      <c r="H25" s="123">
        <f>[12]все!$I$16</f>
        <v>9.75</v>
      </c>
      <c r="I25" s="124">
        <f>[12]все!$M$16</f>
        <v>154</v>
      </c>
      <c r="J25" s="123">
        <f>[12]все!$R$16</f>
        <v>10.24</v>
      </c>
      <c r="K25" s="123">
        <f>[12]все!$V$16</f>
        <v>4.8600000000000003</v>
      </c>
      <c r="L25" s="124" t="str">
        <f>[12]все!$AA$16</f>
        <v>2.40,22</v>
      </c>
      <c r="M25" s="125">
        <f>[12]все!AG16</f>
        <v>3062</v>
      </c>
      <c r="N25" s="125" t="str">
        <f>[12]все!AH16</f>
        <v>I</v>
      </c>
      <c r="O25" s="125">
        <f>[12]все!AJ16</f>
        <v>0</v>
      </c>
      <c r="P25" s="156" t="str">
        <f>[12]Лист1!J18</f>
        <v>Овчинников Ю.В.</v>
      </c>
    </row>
    <row r="26" spans="1:18" x14ac:dyDescent="0.25">
      <c r="A26" s="152">
        <f>A25</f>
        <v>3</v>
      </c>
      <c r="B26" s="107"/>
      <c r="C26" s="210" t="str">
        <f>[12]Лист1!E18</f>
        <v xml:space="preserve">Юлия </v>
      </c>
      <c r="D26" s="211"/>
      <c r="E26" s="131"/>
      <c r="F26" s="132"/>
      <c r="G26" s="133" t="s">
        <v>67</v>
      </c>
      <c r="H26" s="134">
        <f>[12]все!J16</f>
        <v>759</v>
      </c>
      <c r="I26" s="134">
        <f>[12]все!O16</f>
        <v>666</v>
      </c>
      <c r="J26" s="134">
        <f>[12]все!S16</f>
        <v>545</v>
      </c>
      <c r="K26" s="134">
        <f>[12]все!X16</f>
        <v>522</v>
      </c>
      <c r="L26" s="134">
        <f>[12]все!AD16</f>
        <v>570</v>
      </c>
      <c r="M26" s="126"/>
      <c r="N26" s="107"/>
      <c r="O26" s="107"/>
      <c r="P26" s="140"/>
    </row>
    <row r="27" spans="1:18" x14ac:dyDescent="0.25">
      <c r="A27" s="152">
        <f>A25</f>
        <v>3</v>
      </c>
      <c r="B27" s="107"/>
      <c r="C27" s="206"/>
      <c r="D27" s="207"/>
      <c r="E27" s="107"/>
      <c r="F27" s="132"/>
      <c r="G27" s="133" t="s">
        <v>69</v>
      </c>
      <c r="H27" s="134">
        <f>[12]все!K16</f>
        <v>759</v>
      </c>
      <c r="I27" s="134">
        <f>[12]все!P16</f>
        <v>1425</v>
      </c>
      <c r="J27" s="134">
        <f>[12]все!T16</f>
        <v>1970</v>
      </c>
      <c r="K27" s="134">
        <f>[12]все!Y16</f>
        <v>2492</v>
      </c>
      <c r="L27" s="134">
        <f>[12]все!AE16</f>
        <v>3062</v>
      </c>
      <c r="M27" s="126"/>
      <c r="N27" s="107"/>
      <c r="O27" s="107"/>
      <c r="P27" s="140"/>
    </row>
    <row r="28" spans="1:18" x14ac:dyDescent="0.25">
      <c r="A28" s="152">
        <f>A25</f>
        <v>3</v>
      </c>
      <c r="B28" s="107"/>
      <c r="C28" s="206"/>
      <c r="D28" s="207"/>
      <c r="E28" s="107"/>
      <c r="F28" s="132"/>
      <c r="G28" s="133" t="s">
        <v>70</v>
      </c>
      <c r="H28" s="134">
        <f>[12]все!L16</f>
        <v>2</v>
      </c>
      <c r="I28" s="134">
        <f>[12]все!Q16</f>
        <v>4</v>
      </c>
      <c r="J28" s="134">
        <f>[12]все!U16</f>
        <v>4</v>
      </c>
      <c r="K28" s="134">
        <f>[12]все!Z16</f>
        <v>4</v>
      </c>
      <c r="L28" s="136">
        <f>[12]все!AF16</f>
        <v>3</v>
      </c>
      <c r="M28" s="126"/>
      <c r="N28" s="107"/>
      <c r="O28" s="107"/>
      <c r="P28" s="142"/>
    </row>
    <row r="29" spans="1:18" x14ac:dyDescent="0.25">
      <c r="A29" s="118">
        <f>[12]все!AI11</f>
        <v>4</v>
      </c>
      <c r="B29" s="119">
        <f>[12]Лист1!C13</f>
        <v>651</v>
      </c>
      <c r="C29" s="120" t="str">
        <f>[12]Лист1!D13</f>
        <v>ХОЛОДКОВА</v>
      </c>
      <c r="D29" s="121">
        <f>[12]Лист1!F13</f>
        <v>37431</v>
      </c>
      <c r="E29" s="215" t="str">
        <f>[12]Лист1!G13</f>
        <v>I</v>
      </c>
      <c r="F29" s="120" t="str">
        <f>[12]Лист1!H13</f>
        <v>СШ "Манеж"</v>
      </c>
      <c r="G29" s="122" t="s">
        <v>65</v>
      </c>
      <c r="H29" s="123">
        <f>[12]все!$I$11</f>
        <v>9.81</v>
      </c>
      <c r="I29" s="124">
        <f>[12]все!$M$11</f>
        <v>151</v>
      </c>
      <c r="J29" s="123">
        <f>[12]все!$R$11</f>
        <v>11.14</v>
      </c>
      <c r="K29" s="123">
        <f>[12]все!$V$11</f>
        <v>4.9000000000000004</v>
      </c>
      <c r="L29" s="124" t="str">
        <f>[12]все!$AA$11</f>
        <v>2.56,09</v>
      </c>
      <c r="M29" s="125">
        <f>[12]все!AG11</f>
        <v>2918</v>
      </c>
      <c r="N29" s="125" t="str">
        <f>[12]все!AH11</f>
        <v>I</v>
      </c>
      <c r="O29" s="125">
        <f>[12]все!AJ11</f>
        <v>0</v>
      </c>
      <c r="P29" s="156" t="str">
        <f>[12]Лист1!J13</f>
        <v>Поповы С.Ю., А.М.</v>
      </c>
      <c r="R29" s="77"/>
    </row>
    <row r="30" spans="1:18" x14ac:dyDescent="0.25">
      <c r="A30" s="128">
        <f>A29</f>
        <v>4</v>
      </c>
      <c r="B30" s="107"/>
      <c r="C30" s="210" t="str">
        <f>[12]Лист1!E13</f>
        <v>Александра</v>
      </c>
      <c r="D30" s="211"/>
      <c r="E30" s="131"/>
      <c r="F30" s="132"/>
      <c r="G30" s="133" t="s">
        <v>67</v>
      </c>
      <c r="H30" s="134">
        <f>[12]все!J11</f>
        <v>748</v>
      </c>
      <c r="I30" s="134">
        <f>[12]все!O11</f>
        <v>632</v>
      </c>
      <c r="J30" s="134">
        <f>[12]все!S11</f>
        <v>604</v>
      </c>
      <c r="K30" s="134">
        <f>[12]все!X11</f>
        <v>532</v>
      </c>
      <c r="L30" s="134">
        <f>[12]все!AD11</f>
        <v>402</v>
      </c>
      <c r="M30" s="126"/>
      <c r="N30" s="107"/>
      <c r="O30" s="107"/>
      <c r="P30" s="140"/>
      <c r="R30" s="77"/>
    </row>
    <row r="31" spans="1:18" x14ac:dyDescent="0.25">
      <c r="A31" s="128">
        <f>A29</f>
        <v>4</v>
      </c>
      <c r="B31" s="107"/>
      <c r="C31" s="210"/>
      <c r="D31" s="211"/>
      <c r="E31" s="131"/>
      <c r="F31" s="132"/>
      <c r="G31" s="133" t="s">
        <v>69</v>
      </c>
      <c r="H31" s="134">
        <f>[12]все!K11</f>
        <v>748</v>
      </c>
      <c r="I31" s="134">
        <f>[12]все!P12</f>
        <v>1754</v>
      </c>
      <c r="J31" s="134">
        <f>[12]все!T11</f>
        <v>1984</v>
      </c>
      <c r="K31" s="134">
        <f>[12]все!Y11</f>
        <v>2516</v>
      </c>
      <c r="L31" s="134">
        <f>[12]все!AE11</f>
        <v>2918</v>
      </c>
      <c r="M31" s="126"/>
      <c r="N31" s="107"/>
      <c r="O31" s="107"/>
      <c r="P31" s="140"/>
      <c r="R31" s="77"/>
    </row>
    <row r="32" spans="1:18" x14ac:dyDescent="0.25">
      <c r="A32" s="145">
        <f>A29</f>
        <v>4</v>
      </c>
      <c r="B32" s="143"/>
      <c r="C32" s="212"/>
      <c r="D32" s="213"/>
      <c r="E32" s="148"/>
      <c r="F32" s="149"/>
      <c r="G32" s="133" t="s">
        <v>70</v>
      </c>
      <c r="H32" s="134">
        <f>[12]все!L11</f>
        <v>3</v>
      </c>
      <c r="I32" s="134">
        <f>[12]все!Q12</f>
        <v>1</v>
      </c>
      <c r="J32" s="134">
        <f>[12]все!U11</f>
        <v>3</v>
      </c>
      <c r="K32" s="134">
        <f>[12]все!Z11</f>
        <v>3</v>
      </c>
      <c r="L32" s="136">
        <f>[12]все!AF11</f>
        <v>4</v>
      </c>
      <c r="M32" s="126"/>
      <c r="N32" s="107"/>
      <c r="O32" s="107"/>
      <c r="P32" s="142"/>
      <c r="R32" s="77"/>
    </row>
    <row r="33" spans="1:18" x14ac:dyDescent="0.25">
      <c r="A33" s="118">
        <f>[12]все!AI6</f>
        <v>5</v>
      </c>
      <c r="B33" s="107">
        <f>[12]Лист1!C8</f>
        <v>943</v>
      </c>
      <c r="C33" s="120" t="str">
        <f>[12]Лист1!D8</f>
        <v>СИВКОВА</v>
      </c>
      <c r="D33" s="121">
        <f>[12]Лист1!F8</f>
        <v>37403</v>
      </c>
      <c r="E33" s="119" t="str">
        <f>[12]Лист1!G8</f>
        <v>I</v>
      </c>
      <c r="F33" s="120" t="str">
        <f>[12]Лист1!H8</f>
        <v>СШОР № 1 Невского р.</v>
      </c>
      <c r="G33" s="122" t="s">
        <v>65</v>
      </c>
      <c r="H33" s="123">
        <f>[12]все!$I$6</f>
        <v>10.82</v>
      </c>
      <c r="I33" s="124">
        <f>[12]все!$M$6</f>
        <v>145</v>
      </c>
      <c r="J33" s="123">
        <f>[12]все!$R$6</f>
        <v>10.35</v>
      </c>
      <c r="K33" s="123">
        <f>[12]все!$V$6</f>
        <v>4.67</v>
      </c>
      <c r="L33" s="124" t="str">
        <f>[12]все!$AA$6</f>
        <v>2.53,31</v>
      </c>
      <c r="M33" s="125">
        <f>[12]все!AG6</f>
        <v>2586</v>
      </c>
      <c r="N33" s="125" t="str">
        <f>[12]все!AH6</f>
        <v>II</v>
      </c>
      <c r="O33" s="125">
        <f>[12]все!AJ6</f>
        <v>0</v>
      </c>
      <c r="P33" s="156" t="str">
        <f>[12]Лист1!J8</f>
        <v>Дмитриев ИВ, Миронов АА, Кузнецова СВ</v>
      </c>
      <c r="R33" s="77"/>
    </row>
    <row r="34" spans="1:18" x14ac:dyDescent="0.25">
      <c r="A34" s="128">
        <f>A33</f>
        <v>5</v>
      </c>
      <c r="B34" s="107"/>
      <c r="C34" s="210" t="str">
        <f>[12]Лист1!E8</f>
        <v>Арина</v>
      </c>
      <c r="D34" s="211"/>
      <c r="E34" s="131"/>
      <c r="F34" s="132"/>
      <c r="G34" s="133" t="s">
        <v>67</v>
      </c>
      <c r="H34" s="134">
        <f>[12]все!J6</f>
        <v>566</v>
      </c>
      <c r="I34" s="134">
        <f>[12]все!O6</f>
        <v>566</v>
      </c>
      <c r="J34" s="134">
        <f>[12]все!S6</f>
        <v>552</v>
      </c>
      <c r="K34" s="134">
        <f>[12]все!X6</f>
        <v>472</v>
      </c>
      <c r="L34" s="134">
        <f>[12]все!AD6</f>
        <v>430</v>
      </c>
      <c r="M34" s="126"/>
      <c r="N34" s="107"/>
      <c r="O34" s="107"/>
      <c r="P34" s="140"/>
      <c r="R34" s="77"/>
    </row>
    <row r="35" spans="1:18" x14ac:dyDescent="0.25">
      <c r="A35" s="128">
        <f>A33</f>
        <v>5</v>
      </c>
      <c r="B35" s="107"/>
      <c r="C35" s="210"/>
      <c r="D35" s="211"/>
      <c r="E35" s="131"/>
      <c r="F35" s="132"/>
      <c r="G35" s="133" t="s">
        <v>69</v>
      </c>
      <c r="H35" s="134">
        <f>[12]все!K6</f>
        <v>566</v>
      </c>
      <c r="I35" s="134">
        <f>[12]все!P6</f>
        <v>1132</v>
      </c>
      <c r="J35" s="134">
        <f>[12]все!T6</f>
        <v>1684</v>
      </c>
      <c r="K35" s="134">
        <f>[12]все!Y6</f>
        <v>2156</v>
      </c>
      <c r="L35" s="134">
        <f>[12]все!AE6</f>
        <v>2586</v>
      </c>
      <c r="M35" s="151"/>
      <c r="N35" s="107"/>
      <c r="O35" s="107"/>
      <c r="P35" s="140"/>
      <c r="R35" s="77"/>
    </row>
    <row r="36" spans="1:18" x14ac:dyDescent="0.25">
      <c r="A36" s="128">
        <f>A33</f>
        <v>5</v>
      </c>
      <c r="B36" s="107"/>
      <c r="C36" s="210"/>
      <c r="D36" s="211"/>
      <c r="E36" s="131"/>
      <c r="F36" s="132"/>
      <c r="G36" s="133" t="s">
        <v>70</v>
      </c>
      <c r="H36" s="134">
        <f>[12]все!L6</f>
        <v>8</v>
      </c>
      <c r="I36" s="134">
        <f>[12]все!Q6</f>
        <v>6</v>
      </c>
      <c r="J36" s="134">
        <f>[12]все!U6</f>
        <v>6</v>
      </c>
      <c r="K36" s="134">
        <f>[12]все!Z6</f>
        <v>6</v>
      </c>
      <c r="L36" s="136">
        <f>[12]все!AF6</f>
        <v>5</v>
      </c>
      <c r="M36" s="126"/>
      <c r="N36" s="107"/>
      <c r="O36" s="107"/>
      <c r="P36" s="142"/>
      <c r="R36" s="77"/>
    </row>
    <row r="37" spans="1:18" x14ac:dyDescent="0.25">
      <c r="A37" s="118">
        <f>[12]все!AI15</f>
        <v>6</v>
      </c>
      <c r="B37" s="119">
        <f>[12]Лист1!C17</f>
        <v>864</v>
      </c>
      <c r="C37" s="120" t="str">
        <f>[12]Лист1!D17</f>
        <v xml:space="preserve">РОЗОВА </v>
      </c>
      <c r="D37" s="121">
        <f>[12]Лист1!F17</f>
        <v>36812</v>
      </c>
      <c r="E37" s="215" t="str">
        <f>[12]Лист1!G17</f>
        <v>кмс</v>
      </c>
      <c r="F37" s="120" t="str">
        <f>[12]Лист1!H17</f>
        <v>СШ Красногвардейского р.</v>
      </c>
      <c r="G37" s="122" t="s">
        <v>65</v>
      </c>
      <c r="H37" s="123">
        <f>[12]все!$I$15</f>
        <v>10.18</v>
      </c>
      <c r="I37" s="124">
        <f>[12]все!$M$15</f>
        <v>166</v>
      </c>
      <c r="J37" s="123">
        <f>[12]все!$R$15</f>
        <v>8.34</v>
      </c>
      <c r="K37" s="123">
        <f>[12]все!$V$15</f>
        <v>5.03</v>
      </c>
      <c r="L37" s="124" t="str">
        <f>[12]все!$AA$15</f>
        <v>3.44,69</v>
      </c>
      <c r="M37" s="125">
        <f>[12]все!AG15</f>
        <v>2537</v>
      </c>
      <c r="N37" s="125" t="str">
        <f>[12]все!AH15</f>
        <v>II</v>
      </c>
      <c r="O37" s="125">
        <f>[12]все!AJ15</f>
        <v>0</v>
      </c>
      <c r="P37" s="156" t="str">
        <f>[12]Лист1!J17</f>
        <v>Розов А.С.</v>
      </c>
    </row>
    <row r="38" spans="1:18" x14ac:dyDescent="0.25">
      <c r="A38" s="152">
        <f>A37</f>
        <v>6</v>
      </c>
      <c r="B38" s="107"/>
      <c r="C38" s="210" t="str">
        <f>[12]Лист1!E17</f>
        <v>Анна</v>
      </c>
      <c r="D38" s="211"/>
      <c r="E38" s="131"/>
      <c r="F38" s="132"/>
      <c r="G38" s="133" t="s">
        <v>67</v>
      </c>
      <c r="H38" s="134">
        <f>[12]все!J15</f>
        <v>679</v>
      </c>
      <c r="I38" s="134">
        <f>[12]все!O15</f>
        <v>806</v>
      </c>
      <c r="J38" s="134">
        <f>[12]все!S15</f>
        <v>421</v>
      </c>
      <c r="K38" s="134">
        <f>[12]все!X15</f>
        <v>567</v>
      </c>
      <c r="L38" s="134">
        <f>[12]все!AD15</f>
        <v>64</v>
      </c>
      <c r="M38" s="126"/>
      <c r="N38" s="107"/>
      <c r="O38" s="107"/>
      <c r="P38" s="140"/>
    </row>
    <row r="39" spans="1:18" x14ac:dyDescent="0.25">
      <c r="A39" s="152">
        <f>A37</f>
        <v>6</v>
      </c>
      <c r="B39" s="107"/>
      <c r="C39" s="206"/>
      <c r="D39" s="216"/>
      <c r="E39" s="67"/>
      <c r="F39" s="155"/>
      <c r="G39" s="133" t="s">
        <v>69</v>
      </c>
      <c r="H39" s="134">
        <f>[12]все!K15</f>
        <v>679</v>
      </c>
      <c r="I39" s="134">
        <f>[12]все!P15</f>
        <v>1485</v>
      </c>
      <c r="J39" s="134">
        <f>[12]все!T15</f>
        <v>1906</v>
      </c>
      <c r="K39" s="134">
        <f>[12]все!Y15</f>
        <v>2473</v>
      </c>
      <c r="L39" s="134">
        <f>[12]все!AE15</f>
        <v>2537</v>
      </c>
      <c r="M39" s="126"/>
      <c r="N39" s="107"/>
      <c r="O39" s="107"/>
      <c r="P39" s="140"/>
    </row>
    <row r="40" spans="1:18" x14ac:dyDescent="0.25">
      <c r="A40" s="158">
        <f>A37</f>
        <v>6</v>
      </c>
      <c r="B40" s="143"/>
      <c r="C40" s="217"/>
      <c r="D40" s="218"/>
      <c r="E40" s="143"/>
      <c r="F40" s="149"/>
      <c r="G40" s="150" t="s">
        <v>70</v>
      </c>
      <c r="H40" s="136">
        <f>[12]все!L15</f>
        <v>5</v>
      </c>
      <c r="I40" s="136">
        <f>[12]все!Q15</f>
        <v>3</v>
      </c>
      <c r="J40" s="136">
        <f>[12]все!U15</f>
        <v>5</v>
      </c>
      <c r="K40" s="136">
        <f>[12]все!Z15</f>
        <v>5</v>
      </c>
      <c r="L40" s="136">
        <f>[12]все!AF15</f>
        <v>6</v>
      </c>
      <c r="M40" s="141"/>
      <c r="N40" s="143"/>
      <c r="O40" s="143"/>
      <c r="P40" s="142"/>
    </row>
    <row r="41" spans="1:18" x14ac:dyDescent="0.25">
      <c r="A41" s="118">
        <f>[12]все!AI10</f>
        <v>7</v>
      </c>
      <c r="B41" s="107">
        <f>[12]Лист1!C12</f>
        <v>100</v>
      </c>
      <c r="C41" s="206" t="str">
        <f>[12]Лист1!D12</f>
        <v>ПОНОМАРЕВА</v>
      </c>
      <c r="D41" s="121">
        <f>[12]Лист1!F12</f>
        <v>36616</v>
      </c>
      <c r="E41" s="215" t="str">
        <f>[12]Лист1!G12</f>
        <v>I</v>
      </c>
      <c r="F41" s="120" t="str">
        <f>[12]Лист1!H12</f>
        <v>СШОР Академия л/а</v>
      </c>
      <c r="G41" s="122" t="s">
        <v>65</v>
      </c>
      <c r="H41" s="123">
        <f>[12]все!$I$10</f>
        <v>10.44</v>
      </c>
      <c r="I41" s="124">
        <f>[12]все!$M$10</f>
        <v>130</v>
      </c>
      <c r="J41" s="123">
        <f>[12]все!$R$10</f>
        <v>7.53</v>
      </c>
      <c r="K41" s="123">
        <f>[12]все!$V$10</f>
        <v>4.74</v>
      </c>
      <c r="L41" s="124" t="str">
        <f>[12]все!$AA$10</f>
        <v>2.50,46</v>
      </c>
      <c r="M41" s="125">
        <f>[12]все!AG10</f>
        <v>2359</v>
      </c>
      <c r="N41" s="125" t="str">
        <f>[12]все!AH10</f>
        <v>III</v>
      </c>
      <c r="O41" s="125">
        <f>[12]все!AJ10</f>
        <v>0</v>
      </c>
      <c r="P41" s="156" t="str">
        <f>[12]Лист1!J12</f>
        <v>Алесин М.И.</v>
      </c>
      <c r="R41" s="77"/>
    </row>
    <row r="42" spans="1:18" x14ac:dyDescent="0.25">
      <c r="A42" s="128">
        <f>A41</f>
        <v>7</v>
      </c>
      <c r="B42" s="107"/>
      <c r="C42" s="210" t="str">
        <f>[12]Лист1!E12</f>
        <v>Мария</v>
      </c>
      <c r="D42" s="211"/>
      <c r="E42" s="131"/>
      <c r="F42" s="132"/>
      <c r="G42" s="133" t="s">
        <v>67</v>
      </c>
      <c r="H42" s="134">
        <f>[12]все!J10</f>
        <v>632</v>
      </c>
      <c r="I42" s="134">
        <f>[12]все!O10</f>
        <v>409</v>
      </c>
      <c r="J42" s="134">
        <f>[12]все!S10</f>
        <v>369</v>
      </c>
      <c r="K42" s="134">
        <f>[12]все!X10</f>
        <v>490</v>
      </c>
      <c r="L42" s="134">
        <f>[12]все!AD10</f>
        <v>459</v>
      </c>
      <c r="M42" s="126"/>
      <c r="N42" s="107"/>
      <c r="O42" s="107"/>
      <c r="P42" s="135"/>
      <c r="R42" s="77"/>
    </row>
    <row r="43" spans="1:18" x14ac:dyDescent="0.25">
      <c r="A43" s="128">
        <f>A41</f>
        <v>7</v>
      </c>
      <c r="B43" s="107"/>
      <c r="C43" s="210"/>
      <c r="D43" s="211"/>
      <c r="E43" s="131"/>
      <c r="F43" s="132"/>
      <c r="G43" s="133" t="s">
        <v>69</v>
      </c>
      <c r="H43" s="134">
        <f>[12]все!K10</f>
        <v>632</v>
      </c>
      <c r="I43" s="134">
        <f>[12]все!P10</f>
        <v>1041</v>
      </c>
      <c r="J43" s="134">
        <f>[12]все!T10</f>
        <v>1410</v>
      </c>
      <c r="K43" s="134">
        <f>[12]все!Y10</f>
        <v>1900</v>
      </c>
      <c r="L43" s="134">
        <f>[12]все!AE10</f>
        <v>2359</v>
      </c>
      <c r="M43" s="126"/>
      <c r="N43" s="107"/>
      <c r="O43" s="107"/>
      <c r="P43" s="135"/>
      <c r="R43" s="77"/>
    </row>
    <row r="44" spans="1:18" x14ac:dyDescent="0.25">
      <c r="A44" s="145">
        <f>A41</f>
        <v>7</v>
      </c>
      <c r="B44" s="143"/>
      <c r="C44" s="212"/>
      <c r="D44" s="213"/>
      <c r="E44" s="148"/>
      <c r="F44" s="149"/>
      <c r="G44" s="150" t="s">
        <v>70</v>
      </c>
      <c r="H44" s="136">
        <f>[12]все!L10</f>
        <v>7</v>
      </c>
      <c r="I44" s="136">
        <f>[12]все!Q10</f>
        <v>8</v>
      </c>
      <c r="J44" s="136">
        <f>[12]все!U10</f>
        <v>9</v>
      </c>
      <c r="K44" s="136">
        <f>[12]все!Z10</f>
        <v>8</v>
      </c>
      <c r="L44" s="136">
        <f>[12]все!AF10</f>
        <v>7</v>
      </c>
      <c r="M44" s="141"/>
      <c r="N44" s="143"/>
      <c r="O44" s="143"/>
      <c r="P44" s="142"/>
      <c r="R44" s="77"/>
    </row>
    <row r="45" spans="1:18" x14ac:dyDescent="0.25">
      <c r="A45" s="118">
        <f>[12]все!AI13</f>
        <v>8</v>
      </c>
      <c r="B45" s="119">
        <f>[12]Лист1!C15</f>
        <v>443</v>
      </c>
      <c r="C45" s="120" t="str">
        <f>[12]Лист1!D15</f>
        <v>КУЛИКОВА</v>
      </c>
      <c r="D45" s="121">
        <f>[12]Лист1!F15</f>
        <v>35351</v>
      </c>
      <c r="E45" s="215" t="str">
        <f>[12]Лист1!G15</f>
        <v>кмс</v>
      </c>
      <c r="F45" s="120" t="str">
        <f>[12]Лист1!H15</f>
        <v>СШОР Академия л/а</v>
      </c>
      <c r="G45" s="122" t="s">
        <v>65</v>
      </c>
      <c r="H45" s="123">
        <f>[12]все!$I$13</f>
        <v>10.19</v>
      </c>
      <c r="I45" s="124">
        <f>[12]все!$M$13</f>
        <v>127</v>
      </c>
      <c r="J45" s="123">
        <f>[12]все!$R$13</f>
        <v>7.52</v>
      </c>
      <c r="K45" s="123" t="str">
        <f>[12]все!$V$13</f>
        <v>4,28</v>
      </c>
      <c r="L45" s="124" t="str">
        <f>[12]все!$AA$13</f>
        <v>2.45,00</v>
      </c>
      <c r="M45" s="125">
        <f>[12]все!AG13</f>
        <v>2315</v>
      </c>
      <c r="N45" s="125" t="str">
        <f>[12]все!AH13</f>
        <v>III</v>
      </c>
      <c r="O45" s="125">
        <f>[12]все!AJ13</f>
        <v>0</v>
      </c>
      <c r="P45" s="156" t="str">
        <f>[12]Лист1!J15</f>
        <v>Зацепина Е.А.</v>
      </c>
      <c r="R45" s="77"/>
    </row>
    <row r="46" spans="1:18" x14ac:dyDescent="0.25">
      <c r="A46" s="152">
        <f>A45</f>
        <v>8</v>
      </c>
      <c r="B46" s="107"/>
      <c r="C46" s="210" t="str">
        <f>[12]Лист1!E15</f>
        <v>Татьяна</v>
      </c>
      <c r="D46" s="211"/>
      <c r="E46" s="131"/>
      <c r="F46" s="132"/>
      <c r="G46" s="133" t="s">
        <v>67</v>
      </c>
      <c r="H46" s="134">
        <f>[12]все!J13</f>
        <v>677</v>
      </c>
      <c r="I46" s="134">
        <f>[12]все!O13</f>
        <v>379</v>
      </c>
      <c r="J46" s="134">
        <f>[12]все!S13</f>
        <v>368</v>
      </c>
      <c r="K46" s="134">
        <f>[12]все!X13</f>
        <v>374</v>
      </c>
      <c r="L46" s="134">
        <f>[12]все!AD13</f>
        <v>517</v>
      </c>
      <c r="M46" s="126"/>
      <c r="N46" s="107"/>
      <c r="O46" s="107"/>
      <c r="P46" s="135"/>
      <c r="R46" s="77"/>
    </row>
    <row r="47" spans="1:18" x14ac:dyDescent="0.25">
      <c r="A47" s="152">
        <f>A45</f>
        <v>8</v>
      </c>
      <c r="B47" s="107"/>
      <c r="C47" s="206"/>
      <c r="D47" s="207"/>
      <c r="E47" s="107"/>
      <c r="F47" s="132"/>
      <c r="G47" s="133" t="s">
        <v>69</v>
      </c>
      <c r="H47" s="134">
        <f>[12]все!K13</f>
        <v>677</v>
      </c>
      <c r="I47" s="134">
        <f>[12]все!P13</f>
        <v>1056</v>
      </c>
      <c r="J47" s="134">
        <f>[12]все!T13</f>
        <v>1424</v>
      </c>
      <c r="K47" s="134">
        <f>[12]все!Y13</f>
        <v>1798</v>
      </c>
      <c r="L47" s="134">
        <f>[12]все!AE13</f>
        <v>2315</v>
      </c>
      <c r="M47" s="126"/>
      <c r="N47" s="107"/>
      <c r="O47" s="107"/>
      <c r="P47" s="135"/>
      <c r="Q47" s="78"/>
      <c r="R47" s="78"/>
    </row>
    <row r="48" spans="1:18" x14ac:dyDescent="0.25">
      <c r="A48" s="158">
        <f>A45</f>
        <v>8</v>
      </c>
      <c r="B48" s="143"/>
      <c r="C48" s="217"/>
      <c r="D48" s="218"/>
      <c r="E48" s="143"/>
      <c r="F48" s="149"/>
      <c r="G48" s="133" t="s">
        <v>70</v>
      </c>
      <c r="H48" s="134">
        <f>[12]все!L13</f>
        <v>6</v>
      </c>
      <c r="I48" s="134">
        <f>[12]все!Q13</f>
        <v>7</v>
      </c>
      <c r="J48" s="134">
        <f>[12]все!U13</f>
        <v>8</v>
      </c>
      <c r="K48" s="134">
        <f>[12]все!Z13</f>
        <v>9</v>
      </c>
      <c r="L48" s="136">
        <f>[12]все!AF13</f>
        <v>8</v>
      </c>
      <c r="M48" s="126"/>
      <c r="N48" s="107"/>
      <c r="O48" s="107"/>
      <c r="P48" s="135"/>
      <c r="R48" s="157"/>
    </row>
    <row r="49" spans="1:18" x14ac:dyDescent="0.25">
      <c r="A49" s="118">
        <f>[12]все!AI8</f>
        <v>9</v>
      </c>
      <c r="B49" s="107">
        <f>[12]Лист1!C10</f>
        <v>963</v>
      </c>
      <c r="C49" s="206" t="str">
        <f>[12]Лист1!D10</f>
        <v>АЛФЕРЬЕВА</v>
      </c>
      <c r="D49" s="121">
        <f>[12]Лист1!F10</f>
        <v>37558</v>
      </c>
      <c r="E49" s="215" t="str">
        <f>[12]Лист1!G10</f>
        <v>кмс</v>
      </c>
      <c r="F49" s="120" t="str">
        <f>[12]Лист1!H10</f>
        <v>СШОР № 1 Невского р. АФК СГ</v>
      </c>
      <c r="G49" s="122" t="s">
        <v>65</v>
      </c>
      <c r="H49" s="123">
        <f>[12]все!$I$8</f>
        <v>11.67</v>
      </c>
      <c r="I49" s="124">
        <f>[12]все!$M$8</f>
        <v>136</v>
      </c>
      <c r="J49" s="123">
        <f>[12]все!$R$8</f>
        <v>7.27</v>
      </c>
      <c r="K49" s="123">
        <f>[12]все!$V$8</f>
        <v>4.43</v>
      </c>
      <c r="L49" s="124" t="str">
        <f>[12]все!$AA$8</f>
        <v>2.55,88</v>
      </c>
      <c r="M49" s="125">
        <f>[12]все!AG8</f>
        <v>2069</v>
      </c>
      <c r="N49" s="125" t="str">
        <f>[12]все!AH8</f>
        <v>III</v>
      </c>
      <c r="O49" s="125">
        <f>[12]все!AJ8</f>
        <v>0</v>
      </c>
      <c r="P49" s="156" t="str">
        <f>[12]Лист1!J10</f>
        <v>Яковлева Е.Н</v>
      </c>
      <c r="R49" s="77"/>
    </row>
    <row r="50" spans="1:18" x14ac:dyDescent="0.25">
      <c r="A50" s="128">
        <f>A49</f>
        <v>9</v>
      </c>
      <c r="B50" s="107"/>
      <c r="C50" s="210" t="str">
        <f>[12]Лист1!E10</f>
        <v>Анжела</v>
      </c>
      <c r="D50" s="211"/>
      <c r="E50" s="131"/>
      <c r="F50" s="132"/>
      <c r="G50" s="133" t="s">
        <v>67</v>
      </c>
      <c r="H50" s="134">
        <f>[12]все!J8</f>
        <v>432</v>
      </c>
      <c r="I50" s="134">
        <f>[12]все!O8</f>
        <v>470</v>
      </c>
      <c r="J50" s="134">
        <f>[12]все!S8</f>
        <v>352</v>
      </c>
      <c r="K50" s="134">
        <f>[12]все!X8</f>
        <v>411</v>
      </c>
      <c r="L50" s="134">
        <f>[12]все!AD8</f>
        <v>404</v>
      </c>
      <c r="M50" s="126"/>
      <c r="N50" s="107"/>
      <c r="O50" s="107"/>
      <c r="P50" s="135"/>
      <c r="R50" s="77"/>
    </row>
    <row r="51" spans="1:18" x14ac:dyDescent="0.25">
      <c r="A51" s="128">
        <f>A49</f>
        <v>9</v>
      </c>
      <c r="B51" s="107"/>
      <c r="C51" s="210"/>
      <c r="D51" s="211"/>
      <c r="E51" s="131"/>
      <c r="F51" s="132"/>
      <c r="G51" s="133" t="s">
        <v>69</v>
      </c>
      <c r="H51" s="134">
        <f>[12]все!K8</f>
        <v>432</v>
      </c>
      <c r="I51" s="134">
        <f>[12]все!P8</f>
        <v>902</v>
      </c>
      <c r="J51" s="134">
        <f>[12]все!T8</f>
        <v>1254</v>
      </c>
      <c r="K51" s="134">
        <f>[12]все!Y8</f>
        <v>1665</v>
      </c>
      <c r="L51" s="134">
        <f>[12]все!AE8</f>
        <v>2069</v>
      </c>
      <c r="M51" s="126"/>
      <c r="N51" s="107"/>
      <c r="O51" s="107"/>
      <c r="P51" s="135"/>
      <c r="R51" s="77"/>
    </row>
    <row r="52" spans="1:18" x14ac:dyDescent="0.25">
      <c r="A52" s="145">
        <f>A49</f>
        <v>9</v>
      </c>
      <c r="B52" s="143"/>
      <c r="C52" s="212"/>
      <c r="D52" s="213"/>
      <c r="E52" s="148"/>
      <c r="F52" s="149"/>
      <c r="G52" s="150" t="s">
        <v>70</v>
      </c>
      <c r="H52" s="136">
        <f>[12]все!L8</f>
        <v>9</v>
      </c>
      <c r="I52" s="136">
        <f>[12]все!Q8</f>
        <v>9</v>
      </c>
      <c r="J52" s="136">
        <f>[12]все!U8</f>
        <v>11</v>
      </c>
      <c r="K52" s="136">
        <f>[12]все!Z8</f>
        <v>10</v>
      </c>
      <c r="L52" s="136">
        <f>[12]все!AF8</f>
        <v>9</v>
      </c>
      <c r="M52" s="141"/>
      <c r="N52" s="143"/>
      <c r="O52" s="143"/>
      <c r="P52" s="142"/>
      <c r="R52" s="77"/>
    </row>
    <row r="53" spans="1:18" ht="15" customHeight="1" x14ac:dyDescent="0.25">
      <c r="A53" s="118">
        <v>10</v>
      </c>
      <c r="B53" s="107">
        <f>[12]Лист1!C19</f>
        <v>372</v>
      </c>
      <c r="C53" s="206" t="str">
        <f>[12]Лист1!D19</f>
        <v>БОРИСОВА</v>
      </c>
      <c r="D53" s="121">
        <f>[12]Лист1!F19</f>
        <v>37321</v>
      </c>
      <c r="E53" s="215" t="str">
        <f>[12]Лист1!G19</f>
        <v>I</v>
      </c>
      <c r="F53" s="120" t="str">
        <f>[12]Лист1!H19</f>
        <v>СШОР Академия л/а</v>
      </c>
      <c r="G53" s="161" t="s">
        <v>65</v>
      </c>
      <c r="H53" s="123">
        <f>[12]все!$I$17</f>
        <v>12.81</v>
      </c>
      <c r="I53" s="124">
        <f>[12]все!$M$17</f>
        <v>148</v>
      </c>
      <c r="J53" s="123">
        <f>[12]все!$R$17</f>
        <v>8.16</v>
      </c>
      <c r="K53" s="123">
        <f>[12]все!$V$17</f>
        <v>4.2699999999999996</v>
      </c>
      <c r="L53" s="124" t="s">
        <v>105</v>
      </c>
      <c r="M53" s="126">
        <f>[12]все!AG17</f>
        <v>1657</v>
      </c>
      <c r="N53" s="126" t="str">
        <f>[12]все!AH17</f>
        <v>1юн</v>
      </c>
      <c r="O53" s="125">
        <f>[12]все!AJ17</f>
        <v>0</v>
      </c>
      <c r="P53" s="156" t="str">
        <f>[12]Лист1!J19</f>
        <v>Алесин М.И.</v>
      </c>
    </row>
    <row r="54" spans="1:18" ht="15" customHeight="1" x14ac:dyDescent="0.25">
      <c r="A54" s="152">
        <f>A53</f>
        <v>10</v>
      </c>
      <c r="B54" s="107"/>
      <c r="C54" s="210" t="str">
        <f>[12]Лист1!E19</f>
        <v>Анастасия</v>
      </c>
      <c r="D54" s="211"/>
      <c r="E54" s="131"/>
      <c r="F54" s="132"/>
      <c r="G54" s="133" t="s">
        <v>67</v>
      </c>
      <c r="H54" s="134">
        <f>[12]все!J17</f>
        <v>277</v>
      </c>
      <c r="I54" s="134">
        <f>[12]все!O17</f>
        <v>599</v>
      </c>
      <c r="J54" s="134">
        <f>[12]все!S17</f>
        <v>410</v>
      </c>
      <c r="K54" s="134">
        <f>[12]все!X17</f>
        <v>371</v>
      </c>
      <c r="L54" s="134"/>
      <c r="M54" s="126"/>
      <c r="N54" s="107"/>
      <c r="O54" s="107"/>
      <c r="P54" s="135"/>
    </row>
    <row r="55" spans="1:18" ht="15" customHeight="1" x14ac:dyDescent="0.25">
      <c r="A55" s="152">
        <f>A53</f>
        <v>10</v>
      </c>
      <c r="B55" s="107"/>
      <c r="C55" s="206"/>
      <c r="D55" s="207"/>
      <c r="E55" s="107"/>
      <c r="F55" s="132"/>
      <c r="G55" s="133" t="s">
        <v>69</v>
      </c>
      <c r="H55" s="134">
        <f>[12]все!K17</f>
        <v>277</v>
      </c>
      <c r="I55" s="134">
        <f>[12]все!P17</f>
        <v>876</v>
      </c>
      <c r="J55" s="134">
        <f>[12]все!T17</f>
        <v>1286</v>
      </c>
      <c r="K55" s="134">
        <f>[12]все!Y17</f>
        <v>1657</v>
      </c>
      <c r="L55" s="134"/>
      <c r="M55" s="126"/>
      <c r="N55" s="107"/>
      <c r="O55" s="107"/>
      <c r="P55" s="135"/>
    </row>
    <row r="56" spans="1:18" ht="15" customHeight="1" x14ac:dyDescent="0.25">
      <c r="A56" s="158">
        <f>A53</f>
        <v>10</v>
      </c>
      <c r="B56" s="107"/>
      <c r="C56" s="206"/>
      <c r="D56" s="207"/>
      <c r="E56" s="107"/>
      <c r="F56" s="132"/>
      <c r="G56" s="133" t="s">
        <v>70</v>
      </c>
      <c r="H56" s="136">
        <f>[12]все!L17</f>
        <v>10</v>
      </c>
      <c r="I56" s="136">
        <f>[12]все!Q17</f>
        <v>10</v>
      </c>
      <c r="J56" s="134">
        <f>[12]все!U17</f>
        <v>10</v>
      </c>
      <c r="K56" s="136">
        <f>[12]все!Z17</f>
        <v>11</v>
      </c>
      <c r="L56" s="136"/>
      <c r="M56" s="126"/>
      <c r="N56" s="107"/>
      <c r="O56" s="107"/>
      <c r="P56" s="135"/>
    </row>
    <row r="57" spans="1:18" x14ac:dyDescent="0.25">
      <c r="A57" s="118"/>
      <c r="B57" s="119">
        <f>[12]Лист1!C16</f>
        <v>369</v>
      </c>
      <c r="C57" s="120" t="str">
        <f>[12]Лист1!D16</f>
        <v xml:space="preserve">НИКИФОРОВА </v>
      </c>
      <c r="D57" s="121">
        <f>[12]Лист1!F16</f>
        <v>36414</v>
      </c>
      <c r="E57" s="215" t="str">
        <f>[12]Лист1!G16</f>
        <v>кмс</v>
      </c>
      <c r="F57" s="120" t="str">
        <f>[12]Лист1!H16</f>
        <v>ШВСМ л/а</v>
      </c>
      <c r="G57" s="122" t="s">
        <v>65</v>
      </c>
      <c r="H57" s="123" t="s">
        <v>105</v>
      </c>
      <c r="I57" s="124">
        <f>[12]все!$M$14</f>
        <v>169</v>
      </c>
      <c r="J57" s="123">
        <f>[12]все!$R$14</f>
        <v>11.24</v>
      </c>
      <c r="K57" s="123">
        <f>[12]все!$V$14</f>
        <v>5.04</v>
      </c>
      <c r="L57" s="124" t="s">
        <v>106</v>
      </c>
      <c r="M57" s="125"/>
      <c r="N57" s="125"/>
      <c r="O57" s="125">
        <f>[12]все!AJ14</f>
        <v>0</v>
      </c>
      <c r="P57" s="156" t="str">
        <f>[12]Лист1!J16</f>
        <v>Овчинников Ю.В.</v>
      </c>
      <c r="Q57" s="69"/>
      <c r="R57" s="157"/>
    </row>
    <row r="58" spans="1:18" x14ac:dyDescent="0.25">
      <c r="A58" s="152">
        <f>A57</f>
        <v>0</v>
      </c>
      <c r="B58" s="107"/>
      <c r="C58" s="210" t="str">
        <f>[12]Лист1!E16</f>
        <v xml:space="preserve">Елена </v>
      </c>
      <c r="D58" s="211"/>
      <c r="E58" s="131"/>
      <c r="F58" s="132"/>
      <c r="G58" s="133" t="s">
        <v>67</v>
      </c>
      <c r="H58" s="134">
        <f>[12]все!J14</f>
        <v>0</v>
      </c>
      <c r="I58" s="134">
        <f>[12]все!O14</f>
        <v>842</v>
      </c>
      <c r="J58" s="134">
        <f>[12]все!S14</f>
        <v>611</v>
      </c>
      <c r="K58" s="134">
        <f>[12]все!X14</f>
        <v>570</v>
      </c>
      <c r="L58" s="134"/>
      <c r="M58" s="126"/>
      <c r="N58" s="107"/>
      <c r="O58" s="107"/>
      <c r="P58" s="140"/>
      <c r="Q58" s="69"/>
      <c r="R58" s="157"/>
    </row>
    <row r="59" spans="1:18" x14ac:dyDescent="0.25">
      <c r="A59" s="152">
        <f>A57</f>
        <v>0</v>
      </c>
      <c r="B59" s="67"/>
      <c r="C59" s="219"/>
      <c r="D59" s="216"/>
      <c r="E59" s="67"/>
      <c r="F59" s="155"/>
      <c r="G59" s="133" t="s">
        <v>69</v>
      </c>
      <c r="H59" s="134">
        <f>[12]все!K14</f>
        <v>0</v>
      </c>
      <c r="I59" s="134">
        <f>[12]все!P14</f>
        <v>842</v>
      </c>
      <c r="J59" s="134">
        <f>[12]все!T14</f>
        <v>1453</v>
      </c>
      <c r="K59" s="134">
        <f>[12]все!Y14</f>
        <v>2023</v>
      </c>
      <c r="L59" s="134"/>
      <c r="M59" s="126"/>
      <c r="N59" s="107"/>
      <c r="O59" s="107"/>
      <c r="P59" s="140"/>
      <c r="Q59" s="69"/>
      <c r="R59" s="157"/>
    </row>
    <row r="60" spans="1:18" ht="15" customHeight="1" x14ac:dyDescent="0.25">
      <c r="A60" s="158">
        <f>A57</f>
        <v>0</v>
      </c>
      <c r="B60" s="143"/>
      <c r="C60" s="217"/>
      <c r="D60" s="216"/>
      <c r="E60" s="67"/>
      <c r="F60" s="155"/>
      <c r="G60" s="133" t="s">
        <v>70</v>
      </c>
      <c r="H60" s="136">
        <f>[12]все!L14</f>
        <v>11</v>
      </c>
      <c r="I60" s="136">
        <f>[12]все!Q14</f>
        <v>11</v>
      </c>
      <c r="J60" s="134">
        <f>[12]все!U14</f>
        <v>7</v>
      </c>
      <c r="K60" s="136">
        <f>[12]все!Z14</f>
        <v>7</v>
      </c>
      <c r="L60" s="136"/>
      <c r="M60" s="126"/>
      <c r="N60" s="107"/>
      <c r="O60" s="107"/>
      <c r="P60" s="140"/>
      <c r="Q60" s="69"/>
      <c r="R60" s="157"/>
    </row>
    <row r="61" spans="1:18" x14ac:dyDescent="0.25">
      <c r="A61" s="118"/>
      <c r="B61" s="107">
        <f>[12]Лист1!C9</f>
        <v>16</v>
      </c>
      <c r="C61" s="206" t="str">
        <f>[12]Лист1!D9</f>
        <v xml:space="preserve">ЛИННИКОВА </v>
      </c>
      <c r="D61" s="121">
        <f>[12]Лист1!F9</f>
        <v>34765</v>
      </c>
      <c r="E61" s="119" t="str">
        <f>[12]Лист1!G9</f>
        <v>мс</v>
      </c>
      <c r="F61" s="120" t="str">
        <f>[12]Лист1!H9</f>
        <v>ШВСМ л/а</v>
      </c>
      <c r="G61" s="122" t="s">
        <v>65</v>
      </c>
      <c r="H61" s="124" t="s">
        <v>105</v>
      </c>
      <c r="I61" s="124">
        <f>[12]все!$M$7</f>
        <v>160</v>
      </c>
      <c r="J61" s="124" t="s">
        <v>83</v>
      </c>
      <c r="K61" s="123" t="s">
        <v>106</v>
      </c>
      <c r="L61" s="124"/>
      <c r="M61" s="125"/>
      <c r="N61" s="125"/>
      <c r="O61" s="125">
        <f>[12]все!AJ7</f>
        <v>0</v>
      </c>
      <c r="P61" s="156" t="str">
        <f>[12]Лист1!J9</f>
        <v>Овчинников Ю.В.</v>
      </c>
      <c r="R61" s="77"/>
    </row>
    <row r="62" spans="1:18" x14ac:dyDescent="0.25">
      <c r="A62" s="128">
        <f>A61</f>
        <v>0</v>
      </c>
      <c r="B62" s="107"/>
      <c r="C62" s="210" t="str">
        <f>[12]Лист1!E9</f>
        <v>Дарья</v>
      </c>
      <c r="D62" s="211"/>
      <c r="E62" s="131"/>
      <c r="F62" s="132" t="s">
        <v>107</v>
      </c>
      <c r="G62" s="133" t="s">
        <v>67</v>
      </c>
      <c r="H62" s="134">
        <f>[12]все!J7</f>
        <v>0</v>
      </c>
      <c r="I62" s="134">
        <f>[12]все!O7</f>
        <v>736</v>
      </c>
      <c r="J62" s="134">
        <f>[12]все!S7</f>
        <v>0</v>
      </c>
      <c r="K62" s="134"/>
      <c r="L62" s="134"/>
      <c r="M62" s="126"/>
      <c r="N62" s="107"/>
      <c r="O62" s="107"/>
      <c r="P62" s="135"/>
      <c r="R62" s="77"/>
    </row>
    <row r="63" spans="1:18" x14ac:dyDescent="0.25">
      <c r="A63" s="128">
        <f>A61</f>
        <v>0</v>
      </c>
      <c r="B63" s="107"/>
      <c r="C63" s="210"/>
      <c r="D63" s="211"/>
      <c r="E63" s="131"/>
      <c r="F63" s="132"/>
      <c r="G63" s="133" t="s">
        <v>69</v>
      </c>
      <c r="H63" s="134">
        <f>[12]все!K7</f>
        <v>0</v>
      </c>
      <c r="I63" s="134">
        <f>[12]все!P7</f>
        <v>736</v>
      </c>
      <c r="J63" s="134">
        <f>[12]все!T7</f>
        <v>736</v>
      </c>
      <c r="K63" s="134"/>
      <c r="L63" s="134"/>
      <c r="M63" s="126"/>
      <c r="N63" s="107"/>
      <c r="O63" s="107"/>
      <c r="P63" s="135"/>
      <c r="R63" s="77"/>
    </row>
    <row r="64" spans="1:18" x14ac:dyDescent="0.25">
      <c r="A64" s="145">
        <f>A61</f>
        <v>0</v>
      </c>
      <c r="B64" s="143"/>
      <c r="C64" s="212"/>
      <c r="D64" s="213"/>
      <c r="E64" s="148"/>
      <c r="F64" s="149"/>
      <c r="G64" s="150" t="s">
        <v>70</v>
      </c>
      <c r="H64" s="136">
        <f>[12]все!L7</f>
        <v>11</v>
      </c>
      <c r="I64" s="136">
        <f>[12]все!Q7</f>
        <v>12</v>
      </c>
      <c r="J64" s="134">
        <f>[12]все!U7</f>
        <v>12</v>
      </c>
      <c r="K64" s="136"/>
      <c r="L64" s="136"/>
      <c r="M64" s="141"/>
      <c r="N64" s="143"/>
      <c r="O64" s="143"/>
      <c r="P64" s="142"/>
      <c r="R64" s="77"/>
    </row>
    <row r="65" spans="1:18" x14ac:dyDescent="0.25">
      <c r="A65" s="118"/>
      <c r="B65" s="107">
        <f>[12]Лист1!C11</f>
        <v>311</v>
      </c>
      <c r="C65" s="206" t="str">
        <f>[12]Лист1!D11</f>
        <v xml:space="preserve">ПЕШКО </v>
      </c>
      <c r="D65" s="121">
        <f>[12]Лист1!F11</f>
        <v>37533</v>
      </c>
      <c r="E65" s="215" t="str">
        <f>[12]Лист1!G11</f>
        <v>кмс</v>
      </c>
      <c r="F65" s="120" t="str">
        <f>[12]Лист1!H11</f>
        <v>ШВСМ л/а</v>
      </c>
      <c r="G65" s="122" t="s">
        <v>65</v>
      </c>
      <c r="H65" s="123" t="s">
        <v>106</v>
      </c>
      <c r="I65" s="124"/>
      <c r="J65" s="123"/>
      <c r="K65" s="123"/>
      <c r="L65" s="124"/>
      <c r="M65" s="125"/>
      <c r="N65" s="125"/>
      <c r="O65" s="125">
        <f>[12]все!AJ9</f>
        <v>0</v>
      </c>
      <c r="P65" s="156" t="str">
        <f>[12]Лист1!J11</f>
        <v>Радух А.О.</v>
      </c>
      <c r="R65" s="77"/>
    </row>
    <row r="66" spans="1:18" x14ac:dyDescent="0.25">
      <c r="A66" s="128">
        <f>A65</f>
        <v>0</v>
      </c>
      <c r="B66" s="107"/>
      <c r="C66" s="210" t="str">
        <f>[12]Лист1!E11</f>
        <v>Виктория</v>
      </c>
      <c r="D66" s="211"/>
      <c r="E66" s="131"/>
      <c r="F66" s="132"/>
      <c r="G66" s="133" t="s">
        <v>67</v>
      </c>
      <c r="H66" s="134"/>
      <c r="I66" s="134"/>
      <c r="J66" s="134"/>
      <c r="K66" s="134"/>
      <c r="L66" s="134"/>
      <c r="M66" s="126"/>
      <c r="N66" s="107"/>
      <c r="O66" s="107"/>
      <c r="P66" s="135"/>
      <c r="R66" s="77"/>
    </row>
    <row r="67" spans="1:18" x14ac:dyDescent="0.25">
      <c r="A67" s="128">
        <f>A65</f>
        <v>0</v>
      </c>
      <c r="B67" s="107"/>
      <c r="C67" s="210"/>
      <c r="D67" s="211"/>
      <c r="E67" s="131"/>
      <c r="F67" s="132"/>
      <c r="G67" s="133" t="s">
        <v>69</v>
      </c>
      <c r="H67" s="134"/>
      <c r="I67" s="134"/>
      <c r="J67" s="134"/>
      <c r="K67" s="134"/>
      <c r="L67" s="134"/>
      <c r="M67" s="144"/>
      <c r="N67" s="107"/>
      <c r="O67" s="107"/>
      <c r="P67" s="135"/>
      <c r="R67" s="77"/>
    </row>
    <row r="68" spans="1:18" x14ac:dyDescent="0.25">
      <c r="A68" s="145">
        <f>A65</f>
        <v>0</v>
      </c>
      <c r="B68" s="107"/>
      <c r="C68" s="210"/>
      <c r="D68" s="211"/>
      <c r="E68" s="131"/>
      <c r="F68" s="132"/>
      <c r="G68" s="133" t="s">
        <v>70</v>
      </c>
      <c r="H68" s="136"/>
      <c r="I68" s="136"/>
      <c r="J68" s="134"/>
      <c r="K68" s="136"/>
      <c r="L68" s="136"/>
      <c r="M68" s="126"/>
      <c r="N68" s="107"/>
      <c r="O68" s="107"/>
      <c r="P68" s="135"/>
      <c r="R68" s="77"/>
    </row>
    <row r="69" spans="1:18" hidden="1" x14ac:dyDescent="0.25">
      <c r="A69" s="118">
        <f>[12]все!AI18</f>
        <v>13</v>
      </c>
      <c r="B69" s="119">
        <f>[12]Лист1!C20</f>
        <v>0</v>
      </c>
      <c r="C69" s="120">
        <f>[12]Лист1!D20</f>
        <v>0</v>
      </c>
      <c r="D69" s="121">
        <f>[12]Лист1!F20</f>
        <v>0</v>
      </c>
      <c r="E69" s="215">
        <f>[12]Лист1!G20</f>
        <v>0</v>
      </c>
      <c r="F69" s="120">
        <f>[12]Лист1!H20</f>
        <v>0</v>
      </c>
      <c r="G69" s="122" t="s">
        <v>65</v>
      </c>
      <c r="H69" s="123">
        <f>[12]все!$I$18</f>
        <v>0</v>
      </c>
      <c r="I69" s="124">
        <f>[12]все!$M$18</f>
        <v>0</v>
      </c>
      <c r="J69" s="123">
        <f>[12]все!$R$18</f>
        <v>0</v>
      </c>
      <c r="K69" s="123">
        <f>[12]все!$V$18</f>
        <v>0</v>
      </c>
      <c r="L69" s="124">
        <f>[12]все!$AA$18</f>
        <v>0</v>
      </c>
      <c r="M69" s="125">
        <f>[12]все!AG18</f>
        <v>0</v>
      </c>
      <c r="N69" s="125" t="e">
        <f>[12]все!AH18</f>
        <v>#N/A</v>
      </c>
      <c r="O69" s="125">
        <f>[12]все!AJ18</f>
        <v>0</v>
      </c>
      <c r="P69" s="156">
        <f>[12]Лист1!J20</f>
        <v>0</v>
      </c>
    </row>
    <row r="70" spans="1:18" hidden="1" x14ac:dyDescent="0.25">
      <c r="A70" s="152">
        <f>A69</f>
        <v>13</v>
      </c>
      <c r="B70" s="107"/>
      <c r="C70" s="210">
        <f>[12]Лист1!E20</f>
        <v>0</v>
      </c>
      <c r="D70" s="211"/>
      <c r="E70" s="131"/>
      <c r="F70" s="132"/>
      <c r="G70" s="133" t="s">
        <v>67</v>
      </c>
      <c r="H70" s="134">
        <f>[12]все!J18</f>
        <v>0</v>
      </c>
      <c r="I70" s="134">
        <f>[12]все!O18</f>
        <v>0</v>
      </c>
      <c r="J70" s="134">
        <f>[12]все!S18</f>
        <v>0</v>
      </c>
      <c r="K70" s="134">
        <f>[12]все!X18</f>
        <v>0</v>
      </c>
      <c r="L70" s="134">
        <f>[12]все!AD18</f>
        <v>0</v>
      </c>
      <c r="M70" s="126"/>
      <c r="N70" s="107"/>
      <c r="O70" s="107"/>
      <c r="P70" s="135"/>
    </row>
    <row r="71" spans="1:18" hidden="1" x14ac:dyDescent="0.25">
      <c r="A71" s="152">
        <f>A69</f>
        <v>13</v>
      </c>
      <c r="B71" s="107"/>
      <c r="C71" s="206"/>
      <c r="D71" s="207"/>
      <c r="E71" s="107"/>
      <c r="F71" s="132"/>
      <c r="G71" s="133" t="s">
        <v>69</v>
      </c>
      <c r="H71" s="134">
        <f>[12]все!K18</f>
        <v>0</v>
      </c>
      <c r="I71" s="134">
        <f>[12]все!P18</f>
        <v>0</v>
      </c>
      <c r="J71" s="134">
        <f>[12]все!T18</f>
        <v>0</v>
      </c>
      <c r="K71" s="134">
        <f>[12]все!Y18</f>
        <v>0</v>
      </c>
      <c r="L71" s="134">
        <f>[12]все!AE18</f>
        <v>0</v>
      </c>
      <c r="M71" s="126"/>
      <c r="N71" s="107"/>
      <c r="O71" s="107"/>
      <c r="P71" s="135"/>
    </row>
    <row r="72" spans="1:18" hidden="1" x14ac:dyDescent="0.25">
      <c r="A72" s="158">
        <f>A69</f>
        <v>13</v>
      </c>
      <c r="B72" s="143"/>
      <c r="C72" s="217"/>
      <c r="D72" s="218"/>
      <c r="E72" s="143"/>
      <c r="F72" s="149"/>
      <c r="G72" s="150" t="s">
        <v>70</v>
      </c>
      <c r="H72" s="136">
        <f>[12]все!L18</f>
        <v>11</v>
      </c>
      <c r="I72" s="136">
        <f>[12]все!Q18</f>
        <v>13</v>
      </c>
      <c r="J72" s="136">
        <f>[12]все!U18</f>
        <v>13</v>
      </c>
      <c r="K72" s="136">
        <f>[12]все!Z18</f>
        <v>13</v>
      </c>
      <c r="L72" s="136">
        <f>[12]все!AF18</f>
        <v>13</v>
      </c>
      <c r="M72" s="141"/>
      <c r="N72" s="143"/>
      <c r="O72" s="143"/>
      <c r="P72" s="142"/>
    </row>
    <row r="73" spans="1:18" hidden="1" x14ac:dyDescent="0.25">
      <c r="A73" s="118">
        <f>[12]все!AI19</f>
        <v>13</v>
      </c>
      <c r="B73" s="107">
        <f>[12]Лист1!C21</f>
        <v>0</v>
      </c>
      <c r="C73" s="206">
        <f>[12]Лист1!D21</f>
        <v>0</v>
      </c>
      <c r="D73" s="121">
        <f>[12]Лист1!F21</f>
        <v>0</v>
      </c>
      <c r="E73" s="215">
        <f>[12]Лист1!G21</f>
        <v>0</v>
      </c>
      <c r="F73" s="120">
        <f>[12]Лист1!H21</f>
        <v>0</v>
      </c>
      <c r="G73" s="161" t="s">
        <v>65</v>
      </c>
      <c r="H73" s="123">
        <f>[12]все!$I$19</f>
        <v>0</v>
      </c>
      <c r="I73" s="124">
        <f>[12]все!$M$19</f>
        <v>0</v>
      </c>
      <c r="J73" s="123">
        <f>[12]все!$R$19</f>
        <v>0</v>
      </c>
      <c r="K73" s="123">
        <f>[12]все!$V$19</f>
        <v>0</v>
      </c>
      <c r="L73" s="124">
        <f>[12]все!$AA$19</f>
        <v>0</v>
      </c>
      <c r="M73" s="126">
        <f>[12]все!AG19</f>
        <v>0</v>
      </c>
      <c r="N73" s="126" t="e">
        <f>[12]все!AH19</f>
        <v>#N/A</v>
      </c>
      <c r="O73" s="125">
        <f>[12]все!AJ19</f>
        <v>0</v>
      </c>
      <c r="P73" s="156">
        <f>[12]Лист1!J21</f>
        <v>0</v>
      </c>
    </row>
    <row r="74" spans="1:18" hidden="1" x14ac:dyDescent="0.25">
      <c r="A74" s="152">
        <f>A73</f>
        <v>13</v>
      </c>
      <c r="B74" s="107"/>
      <c r="C74" s="210">
        <f>[12]Лист1!E21</f>
        <v>0</v>
      </c>
      <c r="D74" s="211"/>
      <c r="E74" s="131"/>
      <c r="F74" s="132"/>
      <c r="G74" s="133" t="s">
        <v>67</v>
      </c>
      <c r="H74" s="134">
        <f>[12]все!J19</f>
        <v>0</v>
      </c>
      <c r="I74" s="134">
        <f>[12]все!O19</f>
        <v>0</v>
      </c>
      <c r="J74" s="134">
        <f>[12]все!S19</f>
        <v>0</v>
      </c>
      <c r="K74" s="134">
        <f>[12]все!X19</f>
        <v>0</v>
      </c>
      <c r="L74" s="134">
        <f>[12]все!AD19</f>
        <v>0</v>
      </c>
      <c r="M74" s="126"/>
      <c r="N74" s="107"/>
      <c r="O74" s="107"/>
      <c r="P74" s="140"/>
    </row>
    <row r="75" spans="1:18" hidden="1" x14ac:dyDescent="0.25">
      <c r="A75" s="152">
        <f>A73</f>
        <v>13</v>
      </c>
      <c r="B75" s="107"/>
      <c r="C75" s="162"/>
      <c r="D75" s="216"/>
      <c r="E75" s="67"/>
      <c r="F75" s="155"/>
      <c r="G75" s="133" t="s">
        <v>69</v>
      </c>
      <c r="H75" s="134">
        <f>[12]все!K19</f>
        <v>0</v>
      </c>
      <c r="I75" s="134">
        <f>[12]все!P19</f>
        <v>0</v>
      </c>
      <c r="J75" s="134">
        <f>[12]все!T19</f>
        <v>0</v>
      </c>
      <c r="K75" s="134">
        <f>[12]все!Y19</f>
        <v>0</v>
      </c>
      <c r="L75" s="134">
        <f>[12]все!AE19</f>
        <v>0</v>
      </c>
      <c r="M75" s="126"/>
      <c r="N75" s="107"/>
      <c r="O75" s="107"/>
      <c r="P75" s="140"/>
    </row>
    <row r="76" spans="1:18" hidden="1" x14ac:dyDescent="0.25">
      <c r="A76" s="158">
        <f>A73</f>
        <v>13</v>
      </c>
      <c r="B76" s="143"/>
      <c r="C76" s="159"/>
      <c r="D76" s="218"/>
      <c r="E76" s="143"/>
      <c r="F76" s="149"/>
      <c r="G76" s="150" t="s">
        <v>70</v>
      </c>
      <c r="H76" s="136">
        <f>[12]все!L19</f>
        <v>11</v>
      </c>
      <c r="I76" s="136">
        <f>[12]все!Q19</f>
        <v>13</v>
      </c>
      <c r="J76" s="136">
        <f>[12]все!U19</f>
        <v>13</v>
      </c>
      <c r="K76" s="136">
        <f>[12]все!Z19</f>
        <v>13</v>
      </c>
      <c r="L76" s="136">
        <f>[12]все!AF19</f>
        <v>13</v>
      </c>
      <c r="M76" s="141"/>
      <c r="N76" s="143"/>
      <c r="O76" s="143"/>
      <c r="P76" s="142"/>
    </row>
    <row r="77" spans="1:18" hidden="1" x14ac:dyDescent="0.25">
      <c r="A77" s="118">
        <f>[12]все!AI20</f>
        <v>13</v>
      </c>
      <c r="B77" s="107">
        <f>[12]Лист1!C22</f>
        <v>0</v>
      </c>
      <c r="C77" s="206">
        <f>[12]Лист1!D22</f>
        <v>0</v>
      </c>
      <c r="D77" s="121">
        <f>[12]Лист1!F22</f>
        <v>0</v>
      </c>
      <c r="E77" s="215">
        <f>[12]Лист1!G22</f>
        <v>0</v>
      </c>
      <c r="F77" s="120">
        <f>[12]Лист1!H22</f>
        <v>0</v>
      </c>
      <c r="G77" s="122" t="s">
        <v>65</v>
      </c>
      <c r="H77" s="123">
        <f>[12]все!$I$20</f>
        <v>0</v>
      </c>
      <c r="I77" s="124">
        <f>[12]все!$M$20</f>
        <v>0</v>
      </c>
      <c r="J77" s="123">
        <f>[12]все!$R$20</f>
        <v>0</v>
      </c>
      <c r="K77" s="123">
        <f>[12]все!$V$20</f>
        <v>0</v>
      </c>
      <c r="L77" s="124">
        <f>[12]все!$AA$20</f>
        <v>0</v>
      </c>
      <c r="M77" s="125">
        <f>[12]все!AG20</f>
        <v>0</v>
      </c>
      <c r="N77" s="125" t="e">
        <f>[12]все!AH20</f>
        <v>#N/A</v>
      </c>
      <c r="O77" s="125">
        <f>[12]все!AJ20</f>
        <v>0</v>
      </c>
      <c r="P77" s="156">
        <f>[12]Лист1!J22</f>
        <v>0</v>
      </c>
    </row>
    <row r="78" spans="1:18" hidden="1" x14ac:dyDescent="0.25">
      <c r="A78" s="152">
        <f>A77</f>
        <v>13</v>
      </c>
      <c r="B78" s="107"/>
      <c r="C78" s="210">
        <f>[12]Лист1!E22</f>
        <v>0</v>
      </c>
      <c r="D78" s="211"/>
      <c r="E78" s="131"/>
      <c r="F78" s="132"/>
      <c r="G78" s="133" t="s">
        <v>67</v>
      </c>
      <c r="H78" s="134">
        <f>[12]все!J20</f>
        <v>0</v>
      </c>
      <c r="I78" s="134">
        <f>[12]все!O20</f>
        <v>0</v>
      </c>
      <c r="J78" s="134">
        <f>[12]все!S20</f>
        <v>0</v>
      </c>
      <c r="K78" s="134">
        <f>[12]все!X20</f>
        <v>0</v>
      </c>
      <c r="L78" s="134">
        <f>[12]все!AD20</f>
        <v>0</v>
      </c>
      <c r="M78" s="126"/>
      <c r="N78" s="107"/>
      <c r="O78" s="107"/>
      <c r="P78" s="135"/>
    </row>
    <row r="79" spans="1:18" hidden="1" x14ac:dyDescent="0.25">
      <c r="A79" s="152">
        <f>A77</f>
        <v>13</v>
      </c>
      <c r="B79" s="107"/>
      <c r="C79" s="162"/>
      <c r="D79" s="207"/>
      <c r="E79" s="107"/>
      <c r="F79" s="132"/>
      <c r="G79" s="133" t="s">
        <v>69</v>
      </c>
      <c r="H79" s="134">
        <f>[12]все!K20</f>
        <v>0</v>
      </c>
      <c r="I79" s="134">
        <f>[12]все!P20</f>
        <v>0</v>
      </c>
      <c r="J79" s="134">
        <f>[12]все!T20</f>
        <v>0</v>
      </c>
      <c r="K79" s="134">
        <f>[12]все!Y20</f>
        <v>0</v>
      </c>
      <c r="L79" s="134">
        <f>[12]все!AE20</f>
        <v>0</v>
      </c>
      <c r="M79" s="126"/>
      <c r="N79" s="107"/>
      <c r="O79" s="107"/>
      <c r="P79" s="135"/>
    </row>
    <row r="80" spans="1:18" hidden="1" x14ac:dyDescent="0.25">
      <c r="A80" s="158">
        <f>A77</f>
        <v>13</v>
      </c>
      <c r="B80" s="143"/>
      <c r="C80" s="159"/>
      <c r="D80" s="218"/>
      <c r="E80" s="143"/>
      <c r="F80" s="149"/>
      <c r="G80" s="150" t="s">
        <v>70</v>
      </c>
      <c r="H80" s="136">
        <f>[12]все!L20</f>
        <v>11</v>
      </c>
      <c r="I80" s="136">
        <f>[12]все!Q20</f>
        <v>13</v>
      </c>
      <c r="J80" s="134">
        <f>[12]все!U20</f>
        <v>13</v>
      </c>
      <c r="K80" s="136">
        <f>[12]все!Z20</f>
        <v>13</v>
      </c>
      <c r="L80" s="136">
        <f>[12]все!AF20</f>
        <v>13</v>
      </c>
      <c r="M80" s="141"/>
      <c r="N80" s="143"/>
      <c r="O80" s="143"/>
      <c r="P80" s="142"/>
    </row>
    <row r="81" spans="1:16" hidden="1" x14ac:dyDescent="0.25">
      <c r="A81" s="118">
        <f>[12]все!AI21</f>
        <v>13</v>
      </c>
      <c r="B81" s="107">
        <f>[12]Лист1!C23</f>
        <v>0</v>
      </c>
      <c r="C81" s="206">
        <f>[12]Лист1!D23</f>
        <v>0</v>
      </c>
      <c r="D81" s="121">
        <f>[12]Лист1!F23</f>
        <v>0</v>
      </c>
      <c r="E81" s="215">
        <f>[12]Лист1!G23</f>
        <v>0</v>
      </c>
      <c r="F81" s="120">
        <f>[12]Лист1!H23</f>
        <v>0</v>
      </c>
      <c r="G81" s="161" t="s">
        <v>65</v>
      </c>
      <c r="H81" s="123">
        <f>[12]все!$I$21</f>
        <v>0</v>
      </c>
      <c r="I81" s="124">
        <f>[12]все!$M$21</f>
        <v>0</v>
      </c>
      <c r="J81" s="123">
        <f>[12]все!$R$21</f>
        <v>0</v>
      </c>
      <c r="K81" s="123">
        <f>[12]все!$V$21</f>
        <v>0</v>
      </c>
      <c r="L81" s="124">
        <f>[12]все!$AA$21</f>
        <v>0</v>
      </c>
      <c r="M81" s="125">
        <f>[12]все!AG21</f>
        <v>0</v>
      </c>
      <c r="N81" s="125" t="e">
        <f>[12]все!AH21</f>
        <v>#N/A</v>
      </c>
      <c r="O81" s="125">
        <f>[12]все!AJ21</f>
        <v>0</v>
      </c>
      <c r="P81" s="156">
        <f>[12]Лист1!J23</f>
        <v>0</v>
      </c>
    </row>
    <row r="82" spans="1:16" hidden="1" x14ac:dyDescent="0.25">
      <c r="A82" s="152">
        <f>A81</f>
        <v>13</v>
      </c>
      <c r="B82" s="107"/>
      <c r="C82" s="210">
        <f>[12]Лист1!E23</f>
        <v>0</v>
      </c>
      <c r="D82" s="211"/>
      <c r="E82" s="131"/>
      <c r="F82" s="132"/>
      <c r="G82" s="133" t="s">
        <v>67</v>
      </c>
      <c r="H82" s="134">
        <f>[12]все!J21</f>
        <v>0</v>
      </c>
      <c r="I82" s="134">
        <f>[12]все!O21</f>
        <v>0</v>
      </c>
      <c r="J82" s="134">
        <f>[12]все!S21</f>
        <v>0</v>
      </c>
      <c r="K82" s="134">
        <f>[12]все!X21</f>
        <v>0</v>
      </c>
      <c r="L82" s="134">
        <f>[12]все!AD21</f>
        <v>0</v>
      </c>
      <c r="M82" s="126"/>
      <c r="N82" s="107"/>
      <c r="O82" s="107"/>
      <c r="P82" s="140"/>
    </row>
    <row r="83" spans="1:16" hidden="1" x14ac:dyDescent="0.25">
      <c r="A83" s="152">
        <f>A81</f>
        <v>13</v>
      </c>
      <c r="B83" s="67"/>
      <c r="C83" s="153"/>
      <c r="D83" s="216"/>
      <c r="E83" s="67"/>
      <c r="F83" s="155"/>
      <c r="G83" s="133" t="s">
        <v>69</v>
      </c>
      <c r="H83" s="134">
        <f>[12]все!K21</f>
        <v>0</v>
      </c>
      <c r="I83" s="134">
        <f>[12]все!P21</f>
        <v>0</v>
      </c>
      <c r="J83" s="134">
        <f>[12]все!T21</f>
        <v>0</v>
      </c>
      <c r="K83" s="134">
        <f>[12]все!Y21</f>
        <v>0</v>
      </c>
      <c r="L83" s="134">
        <f>[12]все!AE21</f>
        <v>0</v>
      </c>
      <c r="M83" s="126"/>
      <c r="N83" s="107"/>
      <c r="O83" s="107"/>
      <c r="P83" s="140"/>
    </row>
    <row r="84" spans="1:16" hidden="1" x14ac:dyDescent="0.25">
      <c r="A84" s="158">
        <f>A81</f>
        <v>13</v>
      </c>
      <c r="B84" s="143"/>
      <c r="C84" s="146"/>
      <c r="D84" s="213"/>
      <c r="E84" s="148"/>
      <c r="F84" s="149"/>
      <c r="G84" s="150" t="s">
        <v>70</v>
      </c>
      <c r="H84" s="136">
        <f>[12]все!L21</f>
        <v>11</v>
      </c>
      <c r="I84" s="136">
        <f>[12]все!Q21</f>
        <v>13</v>
      </c>
      <c r="J84" s="134">
        <f>[12]все!U21</f>
        <v>13</v>
      </c>
      <c r="K84" s="136">
        <f>[12]все!Z21</f>
        <v>13</v>
      </c>
      <c r="L84" s="136">
        <f>[12]все!AF21</f>
        <v>13</v>
      </c>
      <c r="M84" s="141"/>
      <c r="N84" s="143"/>
      <c r="O84" s="143"/>
      <c r="P84" s="142"/>
    </row>
    <row r="85" spans="1:16" hidden="1" x14ac:dyDescent="0.25">
      <c r="A85" s="118">
        <f>[12]все!AI22</f>
        <v>13</v>
      </c>
      <c r="B85" s="107">
        <f>[12]Лист1!C24</f>
        <v>0</v>
      </c>
      <c r="C85" s="206">
        <f>[12]Лист1!D24</f>
        <v>0</v>
      </c>
      <c r="D85" s="121">
        <f>[12]Лист1!F24</f>
        <v>0</v>
      </c>
      <c r="E85" s="215">
        <f>[12]Лист1!G24</f>
        <v>0</v>
      </c>
      <c r="F85" s="120">
        <f>[12]Лист1!H24</f>
        <v>0</v>
      </c>
      <c r="G85" s="161" t="s">
        <v>65</v>
      </c>
      <c r="H85" s="123">
        <f>[12]все!$I$22</f>
        <v>0</v>
      </c>
      <c r="I85" s="124">
        <f>[12]все!$M$22</f>
        <v>0</v>
      </c>
      <c r="J85" s="123">
        <f>[12]все!$R$22</f>
        <v>0</v>
      </c>
      <c r="K85" s="123">
        <f>[12]все!$V$22</f>
        <v>0</v>
      </c>
      <c r="L85" s="124">
        <f>[12]все!$AA$22</f>
        <v>0</v>
      </c>
      <c r="M85" s="125">
        <f>[12]все!AG22</f>
        <v>0</v>
      </c>
      <c r="N85" s="125" t="e">
        <f>[12]все!AH22</f>
        <v>#N/A</v>
      </c>
      <c r="O85" s="125">
        <f>[12]все!AJ22</f>
        <v>0</v>
      </c>
      <c r="P85" s="156">
        <f>[12]Лист1!J24</f>
        <v>0</v>
      </c>
    </row>
    <row r="86" spans="1:16" hidden="1" x14ac:dyDescent="0.25">
      <c r="A86" s="152">
        <f>A85</f>
        <v>13</v>
      </c>
      <c r="B86" s="107"/>
      <c r="C86" s="210">
        <f>[12]Лист1!E24</f>
        <v>0</v>
      </c>
      <c r="D86" s="211"/>
      <c r="E86" s="131"/>
      <c r="F86" s="132"/>
      <c r="G86" s="133" t="s">
        <v>67</v>
      </c>
      <c r="H86" s="134">
        <f>[12]все!J22</f>
        <v>0</v>
      </c>
      <c r="I86" s="134">
        <f>[12]все!O22</f>
        <v>0</v>
      </c>
      <c r="J86" s="134">
        <f>[12]все!S22</f>
        <v>0</v>
      </c>
      <c r="K86" s="134">
        <f>[12]все!X22</f>
        <v>0</v>
      </c>
      <c r="L86" s="134">
        <f>[12]все!AD22</f>
        <v>0</v>
      </c>
      <c r="M86" s="126"/>
      <c r="N86" s="107"/>
      <c r="O86" s="107"/>
      <c r="P86" s="140"/>
    </row>
    <row r="87" spans="1:16" hidden="1" x14ac:dyDescent="0.25">
      <c r="A87" s="152">
        <f>A85</f>
        <v>13</v>
      </c>
      <c r="B87" s="67"/>
      <c r="C87" s="153"/>
      <c r="D87" s="216"/>
      <c r="E87" s="67"/>
      <c r="F87" s="155"/>
      <c r="G87" s="133" t="s">
        <v>69</v>
      </c>
      <c r="H87" s="134">
        <f>[12]все!K22</f>
        <v>0</v>
      </c>
      <c r="I87" s="134">
        <f>[12]все!P22</f>
        <v>0</v>
      </c>
      <c r="J87" s="134">
        <f>[12]все!T22</f>
        <v>0</v>
      </c>
      <c r="K87" s="134">
        <f>[12]все!Y22</f>
        <v>0</v>
      </c>
      <c r="L87" s="134">
        <f>[12]все!AE22</f>
        <v>0</v>
      </c>
      <c r="M87" s="126"/>
      <c r="N87" s="107"/>
      <c r="O87" s="107"/>
      <c r="P87" s="140"/>
    </row>
    <row r="88" spans="1:16" hidden="1" x14ac:dyDescent="0.25">
      <c r="A88" s="158">
        <f>A85</f>
        <v>13</v>
      </c>
      <c r="B88" s="143"/>
      <c r="C88" s="146"/>
      <c r="D88" s="213"/>
      <c r="E88" s="148"/>
      <c r="F88" s="149"/>
      <c r="G88" s="150" t="s">
        <v>70</v>
      </c>
      <c r="H88" s="136">
        <f>[12]все!L22</f>
        <v>11</v>
      </c>
      <c r="I88" s="136">
        <f>[12]все!Q22</f>
        <v>13</v>
      </c>
      <c r="J88" s="134">
        <f>[12]все!U22</f>
        <v>13</v>
      </c>
      <c r="K88" s="136">
        <f>[12]все!Z22</f>
        <v>13</v>
      </c>
      <c r="L88" s="136">
        <f>[12]все!AF22</f>
        <v>13</v>
      </c>
      <c r="M88" s="141"/>
      <c r="N88" s="143"/>
      <c r="O88" s="143"/>
      <c r="P88" s="142"/>
    </row>
    <row r="89" spans="1:16" hidden="1" x14ac:dyDescent="0.25">
      <c r="A89" s="118">
        <f>[12]все!AI23</f>
        <v>13</v>
      </c>
      <c r="B89" s="107">
        <f>[12]Лист1!C25</f>
        <v>0</v>
      </c>
      <c r="C89" s="206">
        <f>[12]Лист1!D25</f>
        <v>0</v>
      </c>
      <c r="D89" s="121">
        <f>[12]Лист1!F25</f>
        <v>0</v>
      </c>
      <c r="E89" s="215">
        <f>[12]Лист1!G25</f>
        <v>0</v>
      </c>
      <c r="F89" s="120">
        <f>[12]Лист1!H25</f>
        <v>0</v>
      </c>
      <c r="G89" s="161" t="s">
        <v>65</v>
      </c>
      <c r="H89" s="123">
        <f>[12]все!$I$23</f>
        <v>0</v>
      </c>
      <c r="I89" s="124">
        <f>[12]все!$M$23</f>
        <v>0</v>
      </c>
      <c r="J89" s="123">
        <f>[12]все!$R$23</f>
        <v>0</v>
      </c>
      <c r="K89" s="123">
        <f>[12]все!$V$23</f>
        <v>0</v>
      </c>
      <c r="L89" s="124">
        <f>[12]все!$AA$23</f>
        <v>0</v>
      </c>
      <c r="M89" s="125">
        <f>[12]все!AG23</f>
        <v>0</v>
      </c>
      <c r="N89" s="125" t="e">
        <f>[12]все!AH23</f>
        <v>#N/A</v>
      </c>
      <c r="O89" s="125">
        <f>[12]все!AJ23</f>
        <v>0</v>
      </c>
      <c r="P89" s="156">
        <f>[12]Лист1!J25</f>
        <v>0</v>
      </c>
    </row>
    <row r="90" spans="1:16" hidden="1" x14ac:dyDescent="0.25">
      <c r="A90" s="152">
        <f>A89</f>
        <v>13</v>
      </c>
      <c r="B90" s="107"/>
      <c r="C90" s="210">
        <f>[12]Лист1!E25</f>
        <v>0</v>
      </c>
      <c r="D90" s="211"/>
      <c r="E90" s="131"/>
      <c r="F90" s="132"/>
      <c r="G90" s="133" t="s">
        <v>67</v>
      </c>
      <c r="H90" s="134">
        <f>[12]все!J23</f>
        <v>0</v>
      </c>
      <c r="I90" s="134">
        <f>[12]все!O23</f>
        <v>0</v>
      </c>
      <c r="J90" s="134">
        <f>[12]все!S23</f>
        <v>0</v>
      </c>
      <c r="K90" s="134">
        <f>[12]все!X23</f>
        <v>0</v>
      </c>
      <c r="L90" s="134">
        <f>[12]все!AD23</f>
        <v>0</v>
      </c>
      <c r="M90" s="126"/>
      <c r="N90" s="107"/>
      <c r="O90" s="107"/>
      <c r="P90" s="140"/>
    </row>
    <row r="91" spans="1:16" hidden="1" x14ac:dyDescent="0.25">
      <c r="A91" s="152">
        <f>A89</f>
        <v>13</v>
      </c>
      <c r="B91" s="67"/>
      <c r="C91" s="153"/>
      <c r="D91" s="216"/>
      <c r="E91" s="67"/>
      <c r="F91" s="155"/>
      <c r="G91" s="133" t="s">
        <v>69</v>
      </c>
      <c r="H91" s="134">
        <f>[12]все!K23</f>
        <v>0</v>
      </c>
      <c r="I91" s="134">
        <f>[12]все!P23</f>
        <v>0</v>
      </c>
      <c r="J91" s="134">
        <f>[12]все!T23</f>
        <v>0</v>
      </c>
      <c r="K91" s="134">
        <f>[12]все!Y23</f>
        <v>0</v>
      </c>
      <c r="L91" s="134">
        <f>[12]все!AE23</f>
        <v>0</v>
      </c>
      <c r="M91" s="126"/>
      <c r="N91" s="107"/>
      <c r="O91" s="107"/>
      <c r="P91" s="140"/>
    </row>
    <row r="92" spans="1:16" hidden="1" x14ac:dyDescent="0.25">
      <c r="A92" s="158">
        <f>A89</f>
        <v>13</v>
      </c>
      <c r="B92" s="143"/>
      <c r="C92" s="146"/>
      <c r="D92" s="213"/>
      <c r="E92" s="148"/>
      <c r="F92" s="149"/>
      <c r="G92" s="150" t="s">
        <v>70</v>
      </c>
      <c r="H92" s="136">
        <f>[12]все!L23</f>
        <v>11</v>
      </c>
      <c r="I92" s="136">
        <f>[12]все!Q23</f>
        <v>13</v>
      </c>
      <c r="J92" s="134">
        <f>[12]все!U23</f>
        <v>13</v>
      </c>
      <c r="K92" s="136">
        <f>[12]все!Z23</f>
        <v>13</v>
      </c>
      <c r="L92" s="136">
        <f>[12]все!AF23</f>
        <v>13</v>
      </c>
      <c r="M92" s="141"/>
      <c r="N92" s="143"/>
      <c r="O92" s="143"/>
      <c r="P92" s="142"/>
    </row>
    <row r="93" spans="1:16" hidden="1" x14ac:dyDescent="0.25">
      <c r="A93" s="118">
        <f>[12]все!AI24</f>
        <v>13</v>
      </c>
      <c r="B93" s="107">
        <f>[12]Лист1!C26</f>
        <v>0</v>
      </c>
      <c r="C93" s="206">
        <f>[12]Лист1!D26</f>
        <v>0</v>
      </c>
      <c r="D93" s="121">
        <f>[12]Лист1!F26</f>
        <v>0</v>
      </c>
      <c r="E93" s="215">
        <f>[12]Лист1!G26</f>
        <v>0</v>
      </c>
      <c r="F93" s="120">
        <f>[12]Лист1!H26</f>
        <v>0</v>
      </c>
      <c r="G93" s="161" t="s">
        <v>65</v>
      </c>
      <c r="H93" s="123">
        <f>[12]все!$I$24</f>
        <v>0</v>
      </c>
      <c r="I93" s="124">
        <f>[12]все!$M$24</f>
        <v>0</v>
      </c>
      <c r="J93" s="123">
        <f>[12]все!$R$24</f>
        <v>0</v>
      </c>
      <c r="K93" s="123">
        <f>[12]все!$V$24</f>
        <v>0</v>
      </c>
      <c r="L93" s="124">
        <f>[12]все!$AA$24</f>
        <v>0</v>
      </c>
      <c r="M93" s="125">
        <f>[12]все!AG24</f>
        <v>0</v>
      </c>
      <c r="N93" s="125" t="e">
        <f>[12]все!AH24</f>
        <v>#N/A</v>
      </c>
      <c r="O93" s="125">
        <f>[12]все!AJ24</f>
        <v>0</v>
      </c>
      <c r="P93" s="156">
        <f>[12]Лист1!J26</f>
        <v>0</v>
      </c>
    </row>
    <row r="94" spans="1:16" hidden="1" x14ac:dyDescent="0.25">
      <c r="A94" s="152">
        <f>A93</f>
        <v>13</v>
      </c>
      <c r="B94" s="107"/>
      <c r="C94" s="210">
        <f>[12]Лист1!E26</f>
        <v>0</v>
      </c>
      <c r="D94" s="211"/>
      <c r="E94" s="131"/>
      <c r="F94" s="132"/>
      <c r="G94" s="133" t="s">
        <v>67</v>
      </c>
      <c r="H94" s="134">
        <f>[12]все!J24</f>
        <v>0</v>
      </c>
      <c r="I94" s="134">
        <f>[12]все!O24</f>
        <v>0</v>
      </c>
      <c r="J94" s="134">
        <f>[12]все!S24</f>
        <v>0</v>
      </c>
      <c r="K94" s="134">
        <f>[12]все!X24</f>
        <v>0</v>
      </c>
      <c r="L94" s="134">
        <f>[12]все!AD24</f>
        <v>0</v>
      </c>
      <c r="M94" s="126"/>
      <c r="N94" s="107"/>
      <c r="O94" s="107"/>
      <c r="P94" s="140"/>
    </row>
    <row r="95" spans="1:16" hidden="1" x14ac:dyDescent="0.25">
      <c r="A95" s="152">
        <f>A93</f>
        <v>13</v>
      </c>
      <c r="B95" s="67"/>
      <c r="C95" s="153"/>
      <c r="D95" s="216"/>
      <c r="E95" s="67"/>
      <c r="F95" s="155"/>
      <c r="G95" s="133" t="s">
        <v>69</v>
      </c>
      <c r="H95" s="134">
        <f>[12]все!K24</f>
        <v>0</v>
      </c>
      <c r="I95" s="134">
        <f>[12]все!P24</f>
        <v>0</v>
      </c>
      <c r="J95" s="134">
        <f>[12]все!T24</f>
        <v>0</v>
      </c>
      <c r="K95" s="134">
        <f>[12]все!Y24</f>
        <v>0</v>
      </c>
      <c r="L95" s="134">
        <f>[12]все!AE24</f>
        <v>0</v>
      </c>
      <c r="M95" s="126"/>
      <c r="N95" s="107"/>
      <c r="O95" s="107"/>
      <c r="P95" s="140"/>
    </row>
    <row r="96" spans="1:16" hidden="1" x14ac:dyDescent="0.25">
      <c r="A96" s="158">
        <f>A93</f>
        <v>13</v>
      </c>
      <c r="B96" s="143"/>
      <c r="C96" s="146"/>
      <c r="D96" s="213"/>
      <c r="E96" s="148"/>
      <c r="F96" s="149"/>
      <c r="G96" s="150" t="s">
        <v>70</v>
      </c>
      <c r="H96" s="136">
        <f>[12]все!L24</f>
        <v>11</v>
      </c>
      <c r="I96" s="136">
        <f>[12]все!Q24</f>
        <v>13</v>
      </c>
      <c r="J96" s="136">
        <f>[12]все!U24</f>
        <v>13</v>
      </c>
      <c r="K96" s="136">
        <f>[12]все!Z24</f>
        <v>13</v>
      </c>
      <c r="L96" s="136">
        <f>[12]все!AF24</f>
        <v>13</v>
      </c>
      <c r="M96" s="141"/>
      <c r="N96" s="143"/>
      <c r="O96" s="143"/>
      <c r="P96" s="142"/>
    </row>
    <row r="97" spans="1:17" hidden="1" x14ac:dyDescent="0.25">
      <c r="A97" s="118">
        <f>[12]все!AI25</f>
        <v>13</v>
      </c>
      <c r="B97" s="107">
        <f>[12]Лист1!C27</f>
        <v>0</v>
      </c>
      <c r="C97" s="206">
        <f>[12]Лист1!D27</f>
        <v>0</v>
      </c>
      <c r="D97" s="121">
        <f>[12]Лист1!F27</f>
        <v>0</v>
      </c>
      <c r="E97" s="215">
        <f>[12]Лист1!G27</f>
        <v>0</v>
      </c>
      <c r="F97" s="120">
        <f>[12]Лист1!H27</f>
        <v>0</v>
      </c>
      <c r="G97" s="161" t="s">
        <v>65</v>
      </c>
      <c r="H97" s="123">
        <f>[12]все!$I$25</f>
        <v>0</v>
      </c>
      <c r="I97" s="124">
        <f>[12]все!$M$25</f>
        <v>0</v>
      </c>
      <c r="J97" s="123">
        <f>[12]все!$R$25</f>
        <v>0</v>
      </c>
      <c r="K97" s="123">
        <f>[12]все!$V$25</f>
        <v>0</v>
      </c>
      <c r="L97" s="124">
        <f>[12]все!$AA$25</f>
        <v>0</v>
      </c>
      <c r="M97" s="125">
        <f>[12]все!AG25</f>
        <v>0</v>
      </c>
      <c r="N97" s="125" t="e">
        <f>[12]все!AH25</f>
        <v>#N/A</v>
      </c>
      <c r="O97" s="125">
        <f>[12]все!AJ25</f>
        <v>0</v>
      </c>
      <c r="P97" s="156">
        <f>[12]Лист1!J27</f>
        <v>0</v>
      </c>
      <c r="Q97" s="220"/>
    </row>
    <row r="98" spans="1:17" hidden="1" x14ac:dyDescent="0.25">
      <c r="A98" s="152">
        <f>A97</f>
        <v>13</v>
      </c>
      <c r="B98" s="107"/>
      <c r="C98" s="210">
        <f>[12]Лист1!E27</f>
        <v>0</v>
      </c>
      <c r="D98" s="211"/>
      <c r="E98" s="131"/>
      <c r="F98" s="132"/>
      <c r="G98" s="133" t="s">
        <v>67</v>
      </c>
      <c r="H98" s="134">
        <f>[12]все!J25</f>
        <v>0</v>
      </c>
      <c r="I98" s="134">
        <f>[12]все!O25</f>
        <v>0</v>
      </c>
      <c r="J98" s="134">
        <f>[12]все!S25</f>
        <v>0</v>
      </c>
      <c r="K98" s="134">
        <f>[12]все!X25</f>
        <v>0</v>
      </c>
      <c r="L98" s="134">
        <f>[12]все!AD25</f>
        <v>0</v>
      </c>
      <c r="M98" s="126"/>
      <c r="N98" s="107"/>
      <c r="O98" s="107"/>
      <c r="P98" s="140"/>
    </row>
    <row r="99" spans="1:17" hidden="1" x14ac:dyDescent="0.25">
      <c r="A99" s="152">
        <f>A97</f>
        <v>13</v>
      </c>
      <c r="B99" s="67"/>
      <c r="C99" s="153"/>
      <c r="D99" s="216"/>
      <c r="E99" s="67"/>
      <c r="F99" s="155"/>
      <c r="G99" s="133" t="s">
        <v>69</v>
      </c>
      <c r="H99" s="134">
        <f>[12]все!K25</f>
        <v>0</v>
      </c>
      <c r="I99" s="134">
        <f>[12]все!P25</f>
        <v>0</v>
      </c>
      <c r="J99" s="134">
        <f>[12]все!T25</f>
        <v>0</v>
      </c>
      <c r="K99" s="134">
        <f>[12]все!Y25</f>
        <v>0</v>
      </c>
      <c r="L99" s="134">
        <f>[12]все!AE25</f>
        <v>0</v>
      </c>
      <c r="M99" s="126"/>
      <c r="N99" s="107"/>
      <c r="O99" s="107"/>
      <c r="P99" s="140"/>
    </row>
    <row r="100" spans="1:17" hidden="1" x14ac:dyDescent="0.25">
      <c r="A100" s="158">
        <f>A97</f>
        <v>13</v>
      </c>
      <c r="B100" s="143"/>
      <c r="C100" s="146"/>
      <c r="D100" s="213"/>
      <c r="E100" s="148"/>
      <c r="F100" s="149"/>
      <c r="G100" s="150" t="s">
        <v>70</v>
      </c>
      <c r="H100" s="136">
        <f>[12]все!L25</f>
        <v>11</v>
      </c>
      <c r="I100" s="136">
        <f>[12]все!Q25</f>
        <v>13</v>
      </c>
      <c r="J100" s="136">
        <f>[12]все!U25</f>
        <v>13</v>
      </c>
      <c r="K100" s="136">
        <f>[12]все!Z25</f>
        <v>13</v>
      </c>
      <c r="L100" s="136">
        <f>[12]все!AF25</f>
        <v>13</v>
      </c>
      <c r="M100" s="141"/>
      <c r="N100" s="143"/>
      <c r="O100" s="143"/>
      <c r="P100" s="142"/>
    </row>
    <row r="101" spans="1:17" hidden="1" x14ac:dyDescent="0.25">
      <c r="A101" s="118">
        <f>[12]все!AI26</f>
        <v>13</v>
      </c>
      <c r="B101" s="107">
        <f>[12]Лист1!C28</f>
        <v>0</v>
      </c>
      <c r="C101" s="206">
        <f>[12]Лист1!D28</f>
        <v>0</v>
      </c>
      <c r="D101" s="121">
        <f>[12]Лист1!F28</f>
        <v>0</v>
      </c>
      <c r="E101" s="215">
        <f>[12]Лист1!G28</f>
        <v>0</v>
      </c>
      <c r="F101" s="120">
        <f>[12]Лист1!H28</f>
        <v>0</v>
      </c>
      <c r="G101" s="161" t="s">
        <v>65</v>
      </c>
      <c r="H101" s="123">
        <f>[12]все!$I$26</f>
        <v>0</v>
      </c>
      <c r="I101" s="124">
        <f>[12]все!$M$26</f>
        <v>0</v>
      </c>
      <c r="J101" s="123">
        <f>[12]все!$R$26</f>
        <v>0</v>
      </c>
      <c r="K101" s="123">
        <f>[12]все!$V$26</f>
        <v>0</v>
      </c>
      <c r="L101" s="124">
        <f>[12]все!$AA$26</f>
        <v>0</v>
      </c>
      <c r="M101" s="125">
        <f>[12]все!AG26</f>
        <v>0</v>
      </c>
      <c r="N101" s="125" t="e">
        <f>[12]все!AH26</f>
        <v>#N/A</v>
      </c>
      <c r="O101" s="125">
        <f>[12]все!AJ26</f>
        <v>0</v>
      </c>
      <c r="P101" s="156">
        <f>[12]Лист1!J28</f>
        <v>0</v>
      </c>
      <c r="Q101" s="220"/>
    </row>
    <row r="102" spans="1:17" hidden="1" x14ac:dyDescent="0.25">
      <c r="A102" s="152">
        <f>A101</f>
        <v>13</v>
      </c>
      <c r="B102" s="107"/>
      <c r="C102" s="210">
        <f>[12]Лист1!E28</f>
        <v>0</v>
      </c>
      <c r="D102" s="211"/>
      <c r="E102" s="131"/>
      <c r="F102" s="132"/>
      <c r="G102" s="133" t="s">
        <v>67</v>
      </c>
      <c r="H102" s="134">
        <f>[12]все!J26</f>
        <v>0</v>
      </c>
      <c r="I102" s="134">
        <f>[12]все!O26</f>
        <v>0</v>
      </c>
      <c r="J102" s="134">
        <f>[12]все!S26</f>
        <v>0</v>
      </c>
      <c r="K102" s="134">
        <f>[12]все!X26</f>
        <v>0</v>
      </c>
      <c r="L102" s="134">
        <f>[12]все!AD26</f>
        <v>0</v>
      </c>
      <c r="M102" s="126"/>
      <c r="N102" s="107"/>
      <c r="O102" s="107"/>
      <c r="P102" s="140"/>
    </row>
    <row r="103" spans="1:17" hidden="1" x14ac:dyDescent="0.25">
      <c r="A103" s="152">
        <f>A101</f>
        <v>13</v>
      </c>
      <c r="B103" s="67"/>
      <c r="C103" s="153"/>
      <c r="D103" s="216"/>
      <c r="E103" s="67"/>
      <c r="F103" s="155"/>
      <c r="G103" s="133" t="s">
        <v>69</v>
      </c>
      <c r="H103" s="134">
        <f>[12]все!K26</f>
        <v>0</v>
      </c>
      <c r="I103" s="134">
        <f>[12]все!P26</f>
        <v>0</v>
      </c>
      <c r="J103" s="134">
        <f>[12]все!T26</f>
        <v>0</v>
      </c>
      <c r="K103" s="134">
        <f>[12]все!Y26</f>
        <v>0</v>
      </c>
      <c r="L103" s="134">
        <f>[12]все!AE26</f>
        <v>0</v>
      </c>
      <c r="M103" s="126"/>
      <c r="N103" s="107"/>
      <c r="O103" s="107"/>
      <c r="P103" s="140"/>
    </row>
    <row r="104" spans="1:17" hidden="1" x14ac:dyDescent="0.25">
      <c r="A104" s="158">
        <f>A101</f>
        <v>13</v>
      </c>
      <c r="B104" s="143"/>
      <c r="C104" s="146"/>
      <c r="D104" s="213"/>
      <c r="E104" s="148"/>
      <c r="F104" s="149"/>
      <c r="G104" s="150" t="s">
        <v>70</v>
      </c>
      <c r="H104" s="136">
        <f>[12]все!L26</f>
        <v>11</v>
      </c>
      <c r="I104" s="136">
        <f>[12]все!Q26</f>
        <v>13</v>
      </c>
      <c r="J104" s="136">
        <f>[12]все!U26</f>
        <v>13</v>
      </c>
      <c r="K104" s="136">
        <f>[12]все!Z26</f>
        <v>13</v>
      </c>
      <c r="L104" s="136">
        <f>[12]все!AF26</f>
        <v>13</v>
      </c>
      <c r="M104" s="141"/>
      <c r="N104" s="143"/>
      <c r="O104" s="143"/>
      <c r="P104" s="142"/>
    </row>
    <row r="105" spans="1:17" hidden="1" x14ac:dyDescent="0.25">
      <c r="A105" s="118">
        <f>[12]все!AI27</f>
        <v>13</v>
      </c>
      <c r="B105" s="107">
        <f>[12]Лист1!C29</f>
        <v>0</v>
      </c>
      <c r="C105" s="206">
        <f>[12]Лист1!D29</f>
        <v>0</v>
      </c>
      <c r="D105" s="121">
        <f>[12]Лист1!F29</f>
        <v>0</v>
      </c>
      <c r="E105" s="215">
        <f>[12]Лист1!G29</f>
        <v>0</v>
      </c>
      <c r="F105" s="120">
        <f>[12]Лист1!H29</f>
        <v>0</v>
      </c>
      <c r="G105" s="161" t="s">
        <v>65</v>
      </c>
      <c r="H105" s="123">
        <f>[12]все!$I$27</f>
        <v>0</v>
      </c>
      <c r="I105" s="124">
        <f>[12]все!$M$27</f>
        <v>0</v>
      </c>
      <c r="J105" s="123">
        <f>[12]все!$R$27</f>
        <v>0</v>
      </c>
      <c r="K105" s="123">
        <f>[12]все!$V$27</f>
        <v>0</v>
      </c>
      <c r="L105" s="124">
        <f>[12]все!$AA$27</f>
        <v>0</v>
      </c>
      <c r="M105" s="125">
        <f>[12]все!AG27</f>
        <v>0</v>
      </c>
      <c r="N105" s="125" t="e">
        <f>[12]все!AH27</f>
        <v>#N/A</v>
      </c>
      <c r="O105" s="125">
        <f>[12]все!AJ27</f>
        <v>0</v>
      </c>
      <c r="P105" s="156">
        <f>[12]Лист1!J29</f>
        <v>0</v>
      </c>
      <c r="Q105" s="220"/>
    </row>
    <row r="106" spans="1:17" hidden="1" x14ac:dyDescent="0.25">
      <c r="A106" s="152">
        <f>A105</f>
        <v>13</v>
      </c>
      <c r="B106" s="107"/>
      <c r="C106" s="210">
        <f>[12]Лист1!E29</f>
        <v>0</v>
      </c>
      <c r="D106" s="211"/>
      <c r="E106" s="131"/>
      <c r="F106" s="132"/>
      <c r="G106" s="133" t="s">
        <v>67</v>
      </c>
      <c r="H106" s="134">
        <f>[12]все!J27</f>
        <v>0</v>
      </c>
      <c r="I106" s="134">
        <f>[12]все!O27</f>
        <v>0</v>
      </c>
      <c r="J106" s="134">
        <f>[12]все!S27</f>
        <v>0</v>
      </c>
      <c r="K106" s="134">
        <f>[12]все!X27</f>
        <v>0</v>
      </c>
      <c r="L106" s="134">
        <f>[12]все!AD27</f>
        <v>0</v>
      </c>
      <c r="M106" s="126"/>
      <c r="N106" s="107"/>
      <c r="O106" s="107"/>
      <c r="P106" s="140"/>
    </row>
    <row r="107" spans="1:17" hidden="1" x14ac:dyDescent="0.25">
      <c r="A107" s="152">
        <f>A105</f>
        <v>13</v>
      </c>
      <c r="B107" s="67"/>
      <c r="C107" s="153"/>
      <c r="D107" s="216"/>
      <c r="E107" s="67"/>
      <c r="F107" s="155"/>
      <c r="G107" s="133" t="s">
        <v>69</v>
      </c>
      <c r="H107" s="134">
        <f>[12]все!K27</f>
        <v>0</v>
      </c>
      <c r="I107" s="134">
        <f>[12]все!P27</f>
        <v>0</v>
      </c>
      <c r="J107" s="134">
        <f>[12]все!T27</f>
        <v>0</v>
      </c>
      <c r="K107" s="134">
        <f>[12]все!Y27</f>
        <v>0</v>
      </c>
      <c r="L107" s="134">
        <f>[12]все!AE27</f>
        <v>0</v>
      </c>
      <c r="M107" s="126"/>
      <c r="N107" s="107"/>
      <c r="O107" s="107"/>
      <c r="P107" s="140"/>
    </row>
    <row r="108" spans="1:17" hidden="1" x14ac:dyDescent="0.25">
      <c r="A108" s="158">
        <f>A105</f>
        <v>13</v>
      </c>
      <c r="B108" s="143"/>
      <c r="C108" s="146"/>
      <c r="D108" s="213"/>
      <c r="E108" s="148"/>
      <c r="F108" s="149"/>
      <c r="G108" s="150" t="s">
        <v>70</v>
      </c>
      <c r="H108" s="136">
        <f>[12]все!L27</f>
        <v>11</v>
      </c>
      <c r="I108" s="136">
        <f>[12]все!Q27</f>
        <v>13</v>
      </c>
      <c r="J108" s="136">
        <f>[12]все!U27</f>
        <v>13</v>
      </c>
      <c r="K108" s="136">
        <f>[12]все!Z27</f>
        <v>13</v>
      </c>
      <c r="L108" s="136">
        <f>[12]все!AF27</f>
        <v>13</v>
      </c>
      <c r="M108" s="141"/>
      <c r="N108" s="143"/>
      <c r="O108" s="143"/>
      <c r="P108" s="142"/>
    </row>
    <row r="109" spans="1:17" hidden="1" x14ac:dyDescent="0.25">
      <c r="A109" s="118">
        <f>[12]все!AI28</f>
        <v>13</v>
      </c>
      <c r="B109" s="107">
        <f>[12]Лист1!C30</f>
        <v>0</v>
      </c>
      <c r="C109" s="206">
        <f>[12]Лист1!D30</f>
        <v>0</v>
      </c>
      <c r="D109" s="121">
        <f>[12]Лист1!F30</f>
        <v>0</v>
      </c>
      <c r="E109" s="215">
        <f>[12]Лист1!G30</f>
        <v>0</v>
      </c>
      <c r="F109" s="120">
        <f>[12]Лист1!H30</f>
        <v>0</v>
      </c>
      <c r="G109" s="161" t="s">
        <v>65</v>
      </c>
      <c r="H109" s="123">
        <f>[12]все!$I$28</f>
        <v>0</v>
      </c>
      <c r="I109" s="124">
        <f>[12]все!$M$28</f>
        <v>0</v>
      </c>
      <c r="J109" s="123">
        <f>[12]все!$R$28</f>
        <v>0</v>
      </c>
      <c r="K109" s="123">
        <f>[12]все!$V$28</f>
        <v>0</v>
      </c>
      <c r="L109" s="124">
        <f>[12]все!$AA$28</f>
        <v>0</v>
      </c>
      <c r="M109" s="125">
        <f>[12]все!AG28</f>
        <v>0</v>
      </c>
      <c r="N109" s="125" t="e">
        <f>[12]все!AH28</f>
        <v>#N/A</v>
      </c>
      <c r="O109" s="125">
        <f>[12]все!AJ28</f>
        <v>0</v>
      </c>
      <c r="P109" s="156">
        <f>[12]Лист1!J30</f>
        <v>0</v>
      </c>
      <c r="Q109" s="220"/>
    </row>
    <row r="110" spans="1:17" hidden="1" x14ac:dyDescent="0.25">
      <c r="A110" s="152">
        <f>A109</f>
        <v>13</v>
      </c>
      <c r="B110" s="107"/>
      <c r="C110" s="210">
        <f>[12]Лист1!E30</f>
        <v>0</v>
      </c>
      <c r="D110" s="211"/>
      <c r="E110" s="131"/>
      <c r="F110" s="132"/>
      <c r="G110" s="133" t="s">
        <v>67</v>
      </c>
      <c r="H110" s="134">
        <f>[12]все!J28</f>
        <v>0</v>
      </c>
      <c r="I110" s="134">
        <f>[12]все!O28</f>
        <v>0</v>
      </c>
      <c r="J110" s="134">
        <f>[12]все!S28</f>
        <v>0</v>
      </c>
      <c r="K110" s="134">
        <f>[12]все!X28</f>
        <v>0</v>
      </c>
      <c r="L110" s="134">
        <f>[12]все!AD28</f>
        <v>0</v>
      </c>
      <c r="M110" s="126"/>
      <c r="N110" s="107"/>
      <c r="O110" s="107"/>
      <c r="P110" s="140"/>
    </row>
    <row r="111" spans="1:17" hidden="1" x14ac:dyDescent="0.25">
      <c r="A111" s="152">
        <f>A109</f>
        <v>13</v>
      </c>
      <c r="B111" s="67"/>
      <c r="C111" s="153"/>
      <c r="D111" s="216"/>
      <c r="E111" s="67"/>
      <c r="F111" s="155"/>
      <c r="G111" s="133" t="s">
        <v>69</v>
      </c>
      <c r="H111" s="134">
        <f>[12]все!K28</f>
        <v>0</v>
      </c>
      <c r="I111" s="134">
        <f>[12]все!P28</f>
        <v>0</v>
      </c>
      <c r="J111" s="134">
        <f>[12]все!T28</f>
        <v>0</v>
      </c>
      <c r="K111" s="134">
        <f>[12]все!Y28</f>
        <v>0</v>
      </c>
      <c r="L111" s="134">
        <f>[12]все!AE28</f>
        <v>0</v>
      </c>
      <c r="M111" s="126"/>
      <c r="N111" s="107"/>
      <c r="O111" s="107"/>
      <c r="P111" s="140"/>
    </row>
    <row r="112" spans="1:17" hidden="1" x14ac:dyDescent="0.25">
      <c r="A112" s="158">
        <f>A109</f>
        <v>13</v>
      </c>
      <c r="B112" s="143"/>
      <c r="C112" s="146"/>
      <c r="D112" s="213"/>
      <c r="E112" s="148"/>
      <c r="F112" s="149"/>
      <c r="G112" s="150" t="s">
        <v>70</v>
      </c>
      <c r="H112" s="136">
        <f>[12]все!L28</f>
        <v>11</v>
      </c>
      <c r="I112" s="136">
        <f>[12]все!Q28</f>
        <v>13</v>
      </c>
      <c r="J112" s="136">
        <f>[12]все!U28</f>
        <v>13</v>
      </c>
      <c r="K112" s="136">
        <f>[12]все!Z28</f>
        <v>13</v>
      </c>
      <c r="L112" s="136">
        <f>[12]все!AF28</f>
        <v>13</v>
      </c>
      <c r="M112" s="141"/>
      <c r="N112" s="143"/>
      <c r="O112" s="143"/>
      <c r="P112" s="142"/>
    </row>
    <row r="113" spans="1:16" hidden="1" x14ac:dyDescent="0.25">
      <c r="A113" s="118">
        <f>[12]все!AI29</f>
        <v>13</v>
      </c>
      <c r="B113" s="107">
        <f>[12]Лист1!C31</f>
        <v>0</v>
      </c>
      <c r="C113" s="206">
        <f>[12]Лист1!D31</f>
        <v>0</v>
      </c>
      <c r="D113" s="121">
        <f>[12]Лист1!F31</f>
        <v>0</v>
      </c>
      <c r="E113" s="215">
        <f>[12]Лист1!G31</f>
        <v>0</v>
      </c>
      <c r="F113" s="120">
        <f>[12]Лист1!H31</f>
        <v>0</v>
      </c>
      <c r="G113" s="161" t="s">
        <v>65</v>
      </c>
      <c r="H113" s="123">
        <f>[12]все!$I$29</f>
        <v>0</v>
      </c>
      <c r="I113" s="124">
        <f>[12]все!$M$29</f>
        <v>0</v>
      </c>
      <c r="J113" s="123">
        <f>[12]все!$R$29</f>
        <v>0</v>
      </c>
      <c r="K113" s="123">
        <f>[12]все!$V$29</f>
        <v>0</v>
      </c>
      <c r="L113" s="124">
        <f>[12]все!$AA$29</f>
        <v>0</v>
      </c>
      <c r="M113" s="125">
        <f>[12]все!AG29</f>
        <v>0</v>
      </c>
      <c r="N113" s="125" t="e">
        <f>[12]все!AH29</f>
        <v>#N/A</v>
      </c>
      <c r="O113" s="125">
        <f>[12]все!AJ29</f>
        <v>0</v>
      </c>
      <c r="P113" s="156">
        <f>[12]Лист1!J31</f>
        <v>0</v>
      </c>
    </row>
    <row r="114" spans="1:16" hidden="1" x14ac:dyDescent="0.25">
      <c r="A114" s="152">
        <f>A113</f>
        <v>13</v>
      </c>
      <c r="B114" s="107"/>
      <c r="C114" s="210">
        <f>[12]Лист1!E31</f>
        <v>0</v>
      </c>
      <c r="D114" s="211"/>
      <c r="E114" s="131"/>
      <c r="F114" s="132"/>
      <c r="G114" s="133" t="s">
        <v>67</v>
      </c>
      <c r="H114" s="134">
        <f>[12]все!J29</f>
        <v>0</v>
      </c>
      <c r="I114" s="134">
        <f>[12]все!O29</f>
        <v>0</v>
      </c>
      <c r="J114" s="134">
        <f>[12]все!S29</f>
        <v>0</v>
      </c>
      <c r="K114" s="134">
        <f>[12]все!X29</f>
        <v>0</v>
      </c>
      <c r="L114" s="134">
        <f>[12]все!AD29</f>
        <v>0</v>
      </c>
      <c r="M114" s="126"/>
      <c r="N114" s="107"/>
      <c r="O114" s="107"/>
      <c r="P114" s="140"/>
    </row>
    <row r="115" spans="1:16" hidden="1" x14ac:dyDescent="0.25">
      <c r="A115" s="152">
        <f>A113</f>
        <v>13</v>
      </c>
      <c r="B115" s="67"/>
      <c r="C115" s="153"/>
      <c r="D115" s="216"/>
      <c r="E115" s="67"/>
      <c r="F115" s="155"/>
      <c r="G115" s="133" t="s">
        <v>69</v>
      </c>
      <c r="H115" s="134">
        <f>[12]все!K29</f>
        <v>0</v>
      </c>
      <c r="I115" s="134">
        <f>[12]все!P29</f>
        <v>0</v>
      </c>
      <c r="J115" s="134">
        <f>[12]все!T29</f>
        <v>0</v>
      </c>
      <c r="K115" s="134">
        <f>[12]все!Y29</f>
        <v>0</v>
      </c>
      <c r="L115" s="134">
        <f>[12]все!AE29</f>
        <v>0</v>
      </c>
      <c r="M115" s="126"/>
      <c r="N115" s="107"/>
      <c r="O115" s="107"/>
      <c r="P115" s="140"/>
    </row>
    <row r="116" spans="1:16" hidden="1" x14ac:dyDescent="0.25">
      <c r="A116" s="158">
        <f>A113</f>
        <v>13</v>
      </c>
      <c r="B116" s="143"/>
      <c r="C116" s="146"/>
      <c r="D116" s="213"/>
      <c r="E116" s="148"/>
      <c r="F116" s="149"/>
      <c r="G116" s="150" t="s">
        <v>70</v>
      </c>
      <c r="H116" s="136">
        <f>[12]все!L29</f>
        <v>11</v>
      </c>
      <c r="I116" s="136">
        <f>[12]все!Q29</f>
        <v>13</v>
      </c>
      <c r="J116" s="136">
        <f>[12]все!U29</f>
        <v>13</v>
      </c>
      <c r="K116" s="136">
        <f>[12]все!Z29</f>
        <v>13</v>
      </c>
      <c r="L116" s="136">
        <f>[12]все!AF29</f>
        <v>13</v>
      </c>
      <c r="M116" s="141"/>
      <c r="N116" s="143"/>
      <c r="O116" s="143"/>
      <c r="P116" s="142"/>
    </row>
    <row r="117" spans="1:16" hidden="1" x14ac:dyDescent="0.25">
      <c r="A117" s="118">
        <f>[12]все!AI30</f>
        <v>13</v>
      </c>
      <c r="B117" s="107">
        <f>[12]Лист1!C32</f>
        <v>0</v>
      </c>
      <c r="C117" s="206">
        <f>[12]Лист1!D32</f>
        <v>0</v>
      </c>
      <c r="D117" s="121">
        <f>[12]Лист1!F32</f>
        <v>0</v>
      </c>
      <c r="E117" s="215">
        <f>[12]Лист1!G32</f>
        <v>0</v>
      </c>
      <c r="F117" s="120">
        <f>[12]Лист1!H32</f>
        <v>0</v>
      </c>
      <c r="G117" s="161" t="s">
        <v>65</v>
      </c>
      <c r="H117" s="123">
        <f>[12]все!$I$30</f>
        <v>0</v>
      </c>
      <c r="I117" s="124">
        <f>[12]все!$M$30</f>
        <v>0</v>
      </c>
      <c r="J117" s="123">
        <f>[12]все!$R$30</f>
        <v>0</v>
      </c>
      <c r="K117" s="123">
        <f>[12]все!$V$30</f>
        <v>0</v>
      </c>
      <c r="L117" s="124">
        <f>[12]все!$AA$30</f>
        <v>0</v>
      </c>
      <c r="M117" s="125">
        <f>[12]все!AG30</f>
        <v>0</v>
      </c>
      <c r="N117" s="125" t="e">
        <f>[12]все!AH30</f>
        <v>#N/A</v>
      </c>
      <c r="O117" s="125">
        <f>[12]все!AJ30</f>
        <v>0</v>
      </c>
      <c r="P117" s="156">
        <f>[12]Лист1!J32</f>
        <v>0</v>
      </c>
    </row>
    <row r="118" spans="1:16" hidden="1" x14ac:dyDescent="0.25">
      <c r="A118" s="152">
        <f>A117</f>
        <v>13</v>
      </c>
      <c r="B118" s="107"/>
      <c r="C118" s="210">
        <f>[12]Лист1!E32</f>
        <v>0</v>
      </c>
      <c r="D118" s="211"/>
      <c r="E118" s="131"/>
      <c r="F118" s="132"/>
      <c r="G118" s="133" t="s">
        <v>67</v>
      </c>
      <c r="H118" s="134">
        <f>[12]все!J30</f>
        <v>0</v>
      </c>
      <c r="I118" s="134">
        <f>[12]все!O30</f>
        <v>0</v>
      </c>
      <c r="J118" s="134">
        <f>[12]все!S30</f>
        <v>0</v>
      </c>
      <c r="K118" s="134">
        <f>[12]все!X30</f>
        <v>0</v>
      </c>
      <c r="L118" s="134">
        <f>[12]все!AD30</f>
        <v>0</v>
      </c>
      <c r="M118" s="126"/>
      <c r="N118" s="107"/>
      <c r="O118" s="107"/>
      <c r="P118" s="140"/>
    </row>
    <row r="119" spans="1:16" hidden="1" x14ac:dyDescent="0.25">
      <c r="A119" s="221">
        <f>A117</f>
        <v>13</v>
      </c>
      <c r="B119" s="67"/>
      <c r="C119" s="153"/>
      <c r="D119" s="216"/>
      <c r="E119" s="67"/>
      <c r="F119" s="155"/>
      <c r="G119" s="133" t="s">
        <v>69</v>
      </c>
      <c r="H119" s="134">
        <f>[12]все!K30</f>
        <v>0</v>
      </c>
      <c r="I119" s="134">
        <f>[12]все!P30</f>
        <v>0</v>
      </c>
      <c r="J119" s="134">
        <f>[12]все!T30</f>
        <v>0</v>
      </c>
      <c r="K119" s="134">
        <f>[12]все!Y30</f>
        <v>0</v>
      </c>
      <c r="L119" s="134">
        <f>[12]все!AE30</f>
        <v>0</v>
      </c>
      <c r="M119" s="126"/>
      <c r="N119" s="107"/>
      <c r="O119" s="107"/>
      <c r="P119" s="140"/>
    </row>
    <row r="120" spans="1:16" hidden="1" x14ac:dyDescent="0.25">
      <c r="A120" s="221">
        <f>A117</f>
        <v>13</v>
      </c>
      <c r="B120" s="143"/>
      <c r="C120" s="146"/>
      <c r="D120" s="213"/>
      <c r="E120" s="148"/>
      <c r="F120" s="149"/>
      <c r="G120" s="150" t="s">
        <v>70</v>
      </c>
      <c r="H120" s="136">
        <f>[12]все!L30</f>
        <v>11</v>
      </c>
      <c r="I120" s="136">
        <f>[12]все!Q30</f>
        <v>13</v>
      </c>
      <c r="J120" s="136">
        <f>[12]все!U30</f>
        <v>13</v>
      </c>
      <c r="K120" s="136">
        <f>[12]все!Z30</f>
        <v>13</v>
      </c>
      <c r="L120" s="136">
        <f>[12]все!AF30</f>
        <v>13</v>
      </c>
      <c r="M120" s="141"/>
      <c r="N120" s="143"/>
      <c r="O120" s="143"/>
      <c r="P120" s="142"/>
    </row>
    <row r="121" spans="1:16" hidden="1" x14ac:dyDescent="0.25">
      <c r="A121" s="118">
        <f>[12]все!AI31</f>
        <v>13</v>
      </c>
      <c r="B121" s="107">
        <f>[12]Лист1!C33</f>
        <v>0</v>
      </c>
      <c r="C121" s="206">
        <f>[12]Лист1!D33</f>
        <v>0</v>
      </c>
      <c r="D121" s="121">
        <f>[12]Лист1!F33</f>
        <v>0</v>
      </c>
      <c r="E121" s="215">
        <f>[12]Лист1!G33</f>
        <v>0</v>
      </c>
      <c r="F121" s="120">
        <f>[12]Лист1!H33</f>
        <v>0</v>
      </c>
      <c r="G121" s="222" t="s">
        <v>65</v>
      </c>
      <c r="H121" s="123">
        <f>[12]все!$I$31</f>
        <v>0</v>
      </c>
      <c r="I121" s="124">
        <f>[12]все!$M$31</f>
        <v>0</v>
      </c>
      <c r="J121" s="123">
        <f>[12]все!$R$31</f>
        <v>0</v>
      </c>
      <c r="K121" s="123">
        <f>[12]все!$V$31</f>
        <v>0</v>
      </c>
      <c r="L121" s="124">
        <f>[12]все!$AA$31</f>
        <v>0</v>
      </c>
      <c r="M121" s="125">
        <f>[12]все!AG31</f>
        <v>0</v>
      </c>
      <c r="N121" s="125" t="e">
        <f>[12]все!AH31</f>
        <v>#N/A</v>
      </c>
      <c r="O121" s="125">
        <f>[12]все!AJ31</f>
        <v>0</v>
      </c>
      <c r="P121" s="156">
        <f>[12]Лист1!J33</f>
        <v>0</v>
      </c>
    </row>
    <row r="122" spans="1:16" hidden="1" x14ac:dyDescent="0.25">
      <c r="A122" s="221">
        <f>A121</f>
        <v>13</v>
      </c>
      <c r="B122" s="107"/>
      <c r="C122" s="210">
        <f>[12]Лист1!E33</f>
        <v>0</v>
      </c>
      <c r="D122" s="211"/>
      <c r="E122" s="131"/>
      <c r="F122" s="132"/>
      <c r="G122" s="223" t="s">
        <v>67</v>
      </c>
      <c r="H122" s="134">
        <f>[12]все!J31</f>
        <v>0</v>
      </c>
      <c r="I122" s="134">
        <f>[12]все!O31</f>
        <v>0</v>
      </c>
      <c r="J122" s="134">
        <f>[12]все!S31</f>
        <v>0</v>
      </c>
      <c r="K122" s="134">
        <f>[12]все!X31</f>
        <v>0</v>
      </c>
      <c r="L122" s="134">
        <f>[12]все!AD31</f>
        <v>0</v>
      </c>
      <c r="M122" s="139"/>
      <c r="P122" s="140"/>
    </row>
    <row r="123" spans="1:16" hidden="1" x14ac:dyDescent="0.25">
      <c r="A123" s="221">
        <f>A121</f>
        <v>13</v>
      </c>
      <c r="B123" s="67"/>
      <c r="C123" s="153"/>
      <c r="D123" s="216"/>
      <c r="E123" s="67"/>
      <c r="F123" s="155"/>
      <c r="G123" s="223" t="s">
        <v>69</v>
      </c>
      <c r="H123" s="134">
        <f>[12]все!K31</f>
        <v>0</v>
      </c>
      <c r="I123" s="134">
        <f>[12]все!P31</f>
        <v>0</v>
      </c>
      <c r="J123" s="134">
        <f>[12]все!T31</f>
        <v>0</v>
      </c>
      <c r="K123" s="134">
        <f>[12]все!Y31</f>
        <v>0</v>
      </c>
      <c r="L123" s="134">
        <f>[12]все!AE31</f>
        <v>0</v>
      </c>
      <c r="M123" s="139"/>
      <c r="P123" s="140"/>
    </row>
    <row r="124" spans="1:16" hidden="1" x14ac:dyDescent="0.25">
      <c r="A124" s="221">
        <f>A121</f>
        <v>13</v>
      </c>
      <c r="B124" s="143"/>
      <c r="C124" s="146"/>
      <c r="D124" s="213"/>
      <c r="E124" s="148"/>
      <c r="F124" s="149"/>
      <c r="G124" s="150" t="s">
        <v>70</v>
      </c>
      <c r="H124" s="136">
        <f>[12]все!L31</f>
        <v>11</v>
      </c>
      <c r="I124" s="136">
        <f>[12]все!Q31</f>
        <v>13</v>
      </c>
      <c r="J124" s="136">
        <f>[12]все!U31</f>
        <v>13</v>
      </c>
      <c r="K124" s="136">
        <f>[12]все!Z31</f>
        <v>13</v>
      </c>
      <c r="L124" s="136">
        <f>[12]все!AF31</f>
        <v>13</v>
      </c>
      <c r="M124" s="141"/>
      <c r="N124" s="143"/>
      <c r="O124" s="143"/>
      <c r="P124" s="142"/>
    </row>
    <row r="125" spans="1:16" hidden="1" x14ac:dyDescent="0.25">
      <c r="A125" s="118">
        <f>[12]все!AI32</f>
        <v>13</v>
      </c>
      <c r="B125" s="107">
        <f>[12]Лист1!C34</f>
        <v>0</v>
      </c>
      <c r="C125" s="206">
        <f>[12]Лист1!D34</f>
        <v>0</v>
      </c>
      <c r="D125" s="121">
        <f>[12]Лист1!F34</f>
        <v>0</v>
      </c>
      <c r="E125" s="215">
        <f>[12]Лист1!G34</f>
        <v>0</v>
      </c>
      <c r="F125" s="120">
        <f>[12]Лист1!H34</f>
        <v>0</v>
      </c>
      <c r="G125" s="224" t="s">
        <v>65</v>
      </c>
      <c r="H125" s="123">
        <f>[12]все!$I$32</f>
        <v>0</v>
      </c>
      <c r="I125" s="124">
        <f>[12]все!$M$32</f>
        <v>0</v>
      </c>
      <c r="J125" s="123">
        <f>[12]все!$R$32</f>
        <v>0</v>
      </c>
      <c r="K125" s="123">
        <f>[12]все!$V$32</f>
        <v>0</v>
      </c>
      <c r="L125" s="124">
        <f>[12]все!$AA$32</f>
        <v>0</v>
      </c>
      <c r="M125" s="125">
        <f>[12]все!AG32</f>
        <v>0</v>
      </c>
      <c r="N125" s="125" t="e">
        <f>[12]все!AH32</f>
        <v>#N/A</v>
      </c>
      <c r="O125" s="125">
        <f>[12]все!AJ32</f>
        <v>0</v>
      </c>
      <c r="P125" s="156">
        <f>[12]Лист1!J34</f>
        <v>0</v>
      </c>
    </row>
    <row r="126" spans="1:16" hidden="1" x14ac:dyDescent="0.25">
      <c r="A126" s="152">
        <f>A125</f>
        <v>13</v>
      </c>
      <c r="B126" s="107"/>
      <c r="C126" s="210">
        <f>[12]Лист1!E34</f>
        <v>0</v>
      </c>
      <c r="D126" s="211"/>
      <c r="E126" s="131"/>
      <c r="F126" s="132"/>
      <c r="G126" s="223" t="s">
        <v>67</v>
      </c>
      <c r="H126" s="134">
        <f>[12]все!J32</f>
        <v>0</v>
      </c>
      <c r="I126" s="134">
        <f>[12]все!O32</f>
        <v>0</v>
      </c>
      <c r="J126" s="134">
        <f>[12]все!S32</f>
        <v>0</v>
      </c>
      <c r="K126" s="134">
        <f>[12]все!X32</f>
        <v>0</v>
      </c>
      <c r="L126" s="134">
        <f>[12]все!AD32</f>
        <v>0</v>
      </c>
      <c r="M126" s="139"/>
      <c r="P126" s="140"/>
    </row>
    <row r="127" spans="1:16" hidden="1" x14ac:dyDescent="0.25">
      <c r="A127" s="221">
        <f>A125</f>
        <v>13</v>
      </c>
      <c r="B127" s="67"/>
      <c r="C127" s="153"/>
      <c r="D127" s="216"/>
      <c r="E127" s="67"/>
      <c r="F127" s="155"/>
      <c r="G127" s="223" t="s">
        <v>69</v>
      </c>
      <c r="H127" s="134">
        <f>[12]все!K32</f>
        <v>0</v>
      </c>
      <c r="I127" s="134">
        <f>[12]все!P32</f>
        <v>0</v>
      </c>
      <c r="J127" s="134">
        <f>[12]все!T32</f>
        <v>0</v>
      </c>
      <c r="K127" s="134">
        <f>[12]все!Y32</f>
        <v>0</v>
      </c>
      <c r="L127" s="134">
        <f>[12]все!AE32</f>
        <v>0</v>
      </c>
      <c r="M127" s="139"/>
      <c r="P127" s="140"/>
    </row>
    <row r="128" spans="1:16" hidden="1" x14ac:dyDescent="0.25">
      <c r="A128" s="221">
        <f>A125</f>
        <v>13</v>
      </c>
      <c r="B128" s="143"/>
      <c r="C128" s="146"/>
      <c r="D128" s="213"/>
      <c r="E128" s="148"/>
      <c r="F128" s="149"/>
      <c r="G128" s="150" t="s">
        <v>70</v>
      </c>
      <c r="H128" s="136">
        <f>[12]все!L32</f>
        <v>11</v>
      </c>
      <c r="I128" s="136">
        <f>[12]все!Q32</f>
        <v>13</v>
      </c>
      <c r="J128" s="136">
        <f>[12]все!U32</f>
        <v>13</v>
      </c>
      <c r="K128" s="136">
        <f>[12]все!Z32</f>
        <v>13</v>
      </c>
      <c r="L128" s="136">
        <f>[12]все!AF32</f>
        <v>13</v>
      </c>
      <c r="M128" s="141"/>
      <c r="N128" s="143"/>
      <c r="O128" s="143"/>
      <c r="P128" s="142"/>
    </row>
    <row r="129" spans="1:16" hidden="1" x14ac:dyDescent="0.25">
      <c r="A129" s="118">
        <f>[12]все!AI33</f>
        <v>13</v>
      </c>
      <c r="B129" s="107">
        <f>[12]Лист1!C35</f>
        <v>0</v>
      </c>
      <c r="C129" s="206">
        <f>[12]Лист1!D35</f>
        <v>0</v>
      </c>
      <c r="D129" s="121">
        <f>[12]Лист1!F35</f>
        <v>0</v>
      </c>
      <c r="E129" s="215">
        <f>[12]Лист1!G35</f>
        <v>0</v>
      </c>
      <c r="F129" s="120">
        <f>[12]Лист1!H35</f>
        <v>0</v>
      </c>
      <c r="G129" s="222" t="s">
        <v>65</v>
      </c>
      <c r="H129" s="123">
        <f>[12]все!$I$33</f>
        <v>0</v>
      </c>
      <c r="I129" s="124">
        <f>[12]все!$M$33</f>
        <v>0</v>
      </c>
      <c r="J129" s="123">
        <f>[12]все!$R$33</f>
        <v>0</v>
      </c>
      <c r="K129" s="123">
        <f>[12]все!$V$33</f>
        <v>0</v>
      </c>
      <c r="L129" s="124">
        <f>[12]все!$AA$33</f>
        <v>0</v>
      </c>
      <c r="M129" s="125">
        <f>[12]все!AG33</f>
        <v>0</v>
      </c>
      <c r="N129" s="125" t="e">
        <f>[12]все!AH33</f>
        <v>#N/A</v>
      </c>
      <c r="O129" s="125">
        <f>[12]все!AJ33</f>
        <v>0</v>
      </c>
      <c r="P129" s="156">
        <f>[12]Лист1!J35</f>
        <v>0</v>
      </c>
    </row>
    <row r="130" spans="1:16" hidden="1" x14ac:dyDescent="0.25">
      <c r="A130" s="152">
        <f>A129</f>
        <v>13</v>
      </c>
      <c r="B130" s="107"/>
      <c r="C130" s="210">
        <f>[12]Лист1!E35</f>
        <v>0</v>
      </c>
      <c r="D130" s="211"/>
      <c r="E130" s="131"/>
      <c r="F130" s="132"/>
      <c r="G130" s="223" t="s">
        <v>67</v>
      </c>
      <c r="H130" s="134">
        <f>[12]все!J33</f>
        <v>0</v>
      </c>
      <c r="I130" s="134">
        <f>[12]все!O33</f>
        <v>0</v>
      </c>
      <c r="J130" s="134">
        <f>[12]все!S33</f>
        <v>0</v>
      </c>
      <c r="K130" s="134">
        <f>[12]все!X33</f>
        <v>0</v>
      </c>
      <c r="L130" s="134">
        <f>[12]все!AD33</f>
        <v>0</v>
      </c>
      <c r="M130" s="139"/>
      <c r="P130" s="140"/>
    </row>
    <row r="131" spans="1:16" hidden="1" x14ac:dyDescent="0.25">
      <c r="A131" s="221">
        <f>A129</f>
        <v>13</v>
      </c>
      <c r="B131" s="67"/>
      <c r="C131" s="153"/>
      <c r="D131" s="216"/>
      <c r="E131" s="67"/>
      <c r="F131" s="155"/>
      <c r="G131" s="223" t="s">
        <v>69</v>
      </c>
      <c r="H131" s="134">
        <f>[12]все!K33</f>
        <v>0</v>
      </c>
      <c r="I131" s="134">
        <f>[12]все!P33</f>
        <v>0</v>
      </c>
      <c r="J131" s="134">
        <f>[12]все!T33</f>
        <v>0</v>
      </c>
      <c r="K131" s="134">
        <f>[12]все!Y33</f>
        <v>0</v>
      </c>
      <c r="L131" s="134">
        <f>[12]все!AE33</f>
        <v>0</v>
      </c>
      <c r="M131" s="139"/>
      <c r="P131" s="140"/>
    </row>
    <row r="132" spans="1:16" hidden="1" x14ac:dyDescent="0.25">
      <c r="A132" s="225">
        <f>A129</f>
        <v>13</v>
      </c>
      <c r="B132" s="143"/>
      <c r="C132" s="146"/>
      <c r="D132" s="213"/>
      <c r="E132" s="148"/>
      <c r="F132" s="149"/>
      <c r="G132" s="150" t="s">
        <v>70</v>
      </c>
      <c r="H132" s="136">
        <f>[12]все!L33</f>
        <v>11</v>
      </c>
      <c r="I132" s="136">
        <f>[12]все!Q33</f>
        <v>13</v>
      </c>
      <c r="J132" s="136">
        <f>[12]все!U33</f>
        <v>13</v>
      </c>
      <c r="K132" s="136">
        <f>[12]все!Z33</f>
        <v>13</v>
      </c>
      <c r="L132" s="136">
        <f>[12]все!AF33</f>
        <v>13</v>
      </c>
      <c r="M132" s="141"/>
      <c r="N132" s="143"/>
      <c r="O132" s="143"/>
      <c r="P132" s="142"/>
    </row>
    <row r="133" spans="1:16" hidden="1" x14ac:dyDescent="0.25">
      <c r="A133" s="118">
        <f>[12]все!AI34</f>
        <v>13</v>
      </c>
      <c r="B133" s="107">
        <f>[12]Лист1!C36</f>
        <v>0</v>
      </c>
      <c r="C133" s="206">
        <f>[12]Лист1!D36</f>
        <v>0</v>
      </c>
      <c r="D133" s="121">
        <f>[12]Лист1!F36</f>
        <v>0</v>
      </c>
      <c r="E133" s="215">
        <f>[12]Лист1!G36</f>
        <v>0</v>
      </c>
      <c r="F133" s="120">
        <f>[12]Лист1!H36</f>
        <v>0</v>
      </c>
      <c r="G133" s="224" t="s">
        <v>65</v>
      </c>
      <c r="H133" s="123">
        <f>[12]все!$I$34</f>
        <v>0</v>
      </c>
      <c r="I133" s="124">
        <f>[12]все!$M$34</f>
        <v>0</v>
      </c>
      <c r="J133" s="123">
        <f>[12]все!$R$34</f>
        <v>0</v>
      </c>
      <c r="K133" s="123">
        <f>[12]все!$V$34</f>
        <v>0</v>
      </c>
      <c r="L133" s="124">
        <f>[12]все!$AA$34</f>
        <v>0</v>
      </c>
      <c r="M133" s="125">
        <f>[12]все!AG34</f>
        <v>0</v>
      </c>
      <c r="N133" s="125" t="e">
        <f>[12]все!AH34</f>
        <v>#N/A</v>
      </c>
      <c r="O133" s="125">
        <f>[12]все!AJ34</f>
        <v>0</v>
      </c>
      <c r="P133" s="156">
        <f>[12]Лист1!J36</f>
        <v>0</v>
      </c>
    </row>
    <row r="134" spans="1:16" hidden="1" x14ac:dyDescent="0.25">
      <c r="A134" s="221">
        <f>A133</f>
        <v>13</v>
      </c>
      <c r="B134" s="107"/>
      <c r="C134" s="210">
        <f>[12]Лист1!E36</f>
        <v>0</v>
      </c>
      <c r="D134" s="211"/>
      <c r="E134" s="131"/>
      <c r="F134" s="132"/>
      <c r="G134" s="223" t="s">
        <v>67</v>
      </c>
      <c r="H134" s="134">
        <f>[12]все!J34</f>
        <v>0</v>
      </c>
      <c r="I134" s="134">
        <f>[12]все!O34</f>
        <v>0</v>
      </c>
      <c r="J134" s="134">
        <f>[12]все!S34</f>
        <v>0</v>
      </c>
      <c r="K134" s="134">
        <f>[12]все!X34</f>
        <v>0</v>
      </c>
      <c r="L134" s="134">
        <f>[12]все!AD34</f>
        <v>0</v>
      </c>
      <c r="M134" s="139"/>
      <c r="P134" s="140"/>
    </row>
    <row r="135" spans="1:16" hidden="1" x14ac:dyDescent="0.25">
      <c r="A135" s="221">
        <f>A133</f>
        <v>13</v>
      </c>
      <c r="B135" s="67"/>
      <c r="C135" s="153"/>
      <c r="D135" s="216"/>
      <c r="E135" s="67"/>
      <c r="F135" s="155"/>
      <c r="G135" s="223" t="s">
        <v>69</v>
      </c>
      <c r="H135" s="134">
        <f>[12]все!K34</f>
        <v>0</v>
      </c>
      <c r="I135" s="134">
        <f>[12]все!P34</f>
        <v>0</v>
      </c>
      <c r="J135" s="134">
        <f>[12]все!T34</f>
        <v>0</v>
      </c>
      <c r="K135" s="134">
        <f>[12]все!Y34</f>
        <v>0</v>
      </c>
      <c r="L135" s="134">
        <f>[12]все!AE34</f>
        <v>0</v>
      </c>
      <c r="M135" s="139"/>
      <c r="P135" s="140"/>
    </row>
    <row r="136" spans="1:16" hidden="1" x14ac:dyDescent="0.25">
      <c r="A136" s="225">
        <f>A133</f>
        <v>13</v>
      </c>
      <c r="B136" s="143"/>
      <c r="C136" s="146"/>
      <c r="D136" s="213"/>
      <c r="E136" s="148"/>
      <c r="F136" s="149"/>
      <c r="G136" s="150" t="s">
        <v>70</v>
      </c>
      <c r="H136" s="136">
        <f>[12]все!L34</f>
        <v>11</v>
      </c>
      <c r="I136" s="136">
        <f>[12]все!Q34</f>
        <v>13</v>
      </c>
      <c r="J136" s="136">
        <f>[12]все!U34</f>
        <v>13</v>
      </c>
      <c r="K136" s="136">
        <f>[12]все!Z34</f>
        <v>13</v>
      </c>
      <c r="L136" s="136">
        <f>[12]все!AF34</f>
        <v>13</v>
      </c>
      <c r="M136" s="141"/>
      <c r="N136" s="143"/>
      <c r="O136" s="143"/>
      <c r="P136" s="142"/>
    </row>
    <row r="137" spans="1:16" hidden="1" x14ac:dyDescent="0.25">
      <c r="A137" s="118">
        <f>[12]все!AI35</f>
        <v>13</v>
      </c>
      <c r="B137" s="107">
        <f>[12]Лист1!C37</f>
        <v>0</v>
      </c>
      <c r="C137" s="206">
        <f>[12]Лист1!D37</f>
        <v>0</v>
      </c>
      <c r="D137" s="121">
        <f>[12]Лист1!F37</f>
        <v>0</v>
      </c>
      <c r="E137" s="215">
        <f>[12]Лист1!G37</f>
        <v>0</v>
      </c>
      <c r="F137" s="120">
        <f>[12]Лист1!H37</f>
        <v>0</v>
      </c>
      <c r="G137" s="224" t="s">
        <v>65</v>
      </c>
      <c r="H137" s="123">
        <f>[12]все!$I$35</f>
        <v>0</v>
      </c>
      <c r="I137" s="124">
        <f>[12]все!$M$35</f>
        <v>0</v>
      </c>
      <c r="J137" s="123">
        <f>[12]все!$R$35</f>
        <v>0</v>
      </c>
      <c r="K137" s="123">
        <f>[12]все!$V$35</f>
        <v>0</v>
      </c>
      <c r="L137" s="124">
        <f>[12]все!$AA$35</f>
        <v>0</v>
      </c>
      <c r="M137" s="125">
        <f>[12]все!AG35</f>
        <v>0</v>
      </c>
      <c r="N137" s="125" t="e">
        <f>[12]все!AH35</f>
        <v>#N/A</v>
      </c>
      <c r="O137" s="125">
        <f>[12]все!AJ38</f>
        <v>0</v>
      </c>
      <c r="P137" s="156">
        <f>[12]Лист1!J37</f>
        <v>0</v>
      </c>
    </row>
    <row r="138" spans="1:16" hidden="1" x14ac:dyDescent="0.25">
      <c r="A138" s="221">
        <f>A137</f>
        <v>13</v>
      </c>
      <c r="B138" s="107"/>
      <c r="C138" s="210">
        <f>[12]Лист1!E37</f>
        <v>0</v>
      </c>
      <c r="D138" s="211"/>
      <c r="E138" s="131"/>
      <c r="F138" s="132"/>
      <c r="G138" s="223" t="s">
        <v>67</v>
      </c>
      <c r="H138" s="134">
        <f>[12]все!J35</f>
        <v>0</v>
      </c>
      <c r="I138" s="134">
        <f>[12]все!O35</f>
        <v>0</v>
      </c>
      <c r="J138" s="134">
        <f>[12]все!S35</f>
        <v>0</v>
      </c>
      <c r="K138" s="134">
        <f>[12]все!X35</f>
        <v>0</v>
      </c>
      <c r="L138" s="134">
        <f>[12]все!AD35</f>
        <v>0</v>
      </c>
      <c r="M138" s="139"/>
      <c r="P138" s="140"/>
    </row>
    <row r="139" spans="1:16" hidden="1" x14ac:dyDescent="0.25">
      <c r="A139" s="221">
        <f>A137</f>
        <v>13</v>
      </c>
      <c r="B139" s="67"/>
      <c r="C139" s="153"/>
      <c r="D139" s="216"/>
      <c r="E139" s="67"/>
      <c r="F139" s="155"/>
      <c r="G139" s="223" t="s">
        <v>69</v>
      </c>
      <c r="H139" s="134">
        <f>[12]все!K35</f>
        <v>0</v>
      </c>
      <c r="I139" s="134">
        <f>[12]все!P35</f>
        <v>0</v>
      </c>
      <c r="J139" s="134">
        <f>[12]все!T35</f>
        <v>0</v>
      </c>
      <c r="K139" s="134">
        <f>[12]все!Y35</f>
        <v>0</v>
      </c>
      <c r="L139" s="134">
        <f>[12]все!AE35</f>
        <v>0</v>
      </c>
      <c r="M139" s="139"/>
      <c r="P139" s="140"/>
    </row>
    <row r="140" spans="1:16" hidden="1" x14ac:dyDescent="0.25">
      <c r="A140" s="225">
        <f>A137</f>
        <v>13</v>
      </c>
      <c r="B140" s="143"/>
      <c r="C140" s="146"/>
      <c r="D140" s="213"/>
      <c r="E140" s="148"/>
      <c r="F140" s="149"/>
      <c r="G140" s="150" t="s">
        <v>70</v>
      </c>
      <c r="H140" s="136">
        <f>[12]все!L35</f>
        <v>11</v>
      </c>
      <c r="I140" s="136">
        <f>[12]все!Q35</f>
        <v>13</v>
      </c>
      <c r="J140" s="136">
        <f>[12]все!U35</f>
        <v>13</v>
      </c>
      <c r="K140" s="136">
        <f>[12]все!Z35</f>
        <v>13</v>
      </c>
      <c r="L140" s="136">
        <f>[12]все!AF35</f>
        <v>13</v>
      </c>
      <c r="M140" s="141"/>
      <c r="N140" s="143"/>
      <c r="O140" s="143"/>
      <c r="P140" s="142"/>
    </row>
    <row r="141" spans="1:16" hidden="1" x14ac:dyDescent="0.25">
      <c r="A141" s="118">
        <f>[12]все!AI36</f>
        <v>13</v>
      </c>
      <c r="B141" s="107">
        <f>[12]Лист1!C38</f>
        <v>0</v>
      </c>
      <c r="C141" s="206">
        <f>[12]Лист1!D38</f>
        <v>0</v>
      </c>
      <c r="D141" s="121">
        <f>[12]Лист1!F38</f>
        <v>0</v>
      </c>
      <c r="E141" s="215">
        <f>[12]Лист1!G38</f>
        <v>0</v>
      </c>
      <c r="F141" s="120">
        <f>[12]Лист1!H38</f>
        <v>0</v>
      </c>
      <c r="G141" s="224" t="s">
        <v>65</v>
      </c>
      <c r="H141" s="123">
        <f>[12]все!$I$36</f>
        <v>0</v>
      </c>
      <c r="I141" s="124">
        <f>[12]все!$M$36</f>
        <v>0</v>
      </c>
      <c r="J141" s="123">
        <f>[12]все!$R$36</f>
        <v>0</v>
      </c>
      <c r="K141" s="123">
        <f>[12]все!$V$36</f>
        <v>0</v>
      </c>
      <c r="L141" s="124">
        <f>[12]все!$AA$36</f>
        <v>0</v>
      </c>
      <c r="M141" s="125">
        <f>[12]все!AG36</f>
        <v>0</v>
      </c>
      <c r="N141" s="125" t="e">
        <f>[12]все!AH36</f>
        <v>#N/A</v>
      </c>
      <c r="O141" s="125">
        <f>[12]все!AJ42</f>
        <v>0</v>
      </c>
      <c r="P141" s="156">
        <f>[12]Лист1!J38</f>
        <v>0</v>
      </c>
    </row>
    <row r="142" spans="1:16" hidden="1" x14ac:dyDescent="0.25">
      <c r="A142" s="221">
        <f>A141</f>
        <v>13</v>
      </c>
      <c r="B142" s="107"/>
      <c r="C142" s="210">
        <f>[12]Лист1!E38</f>
        <v>0</v>
      </c>
      <c r="D142" s="211"/>
      <c r="E142" s="131"/>
      <c r="F142" s="132"/>
      <c r="G142" s="223" t="s">
        <v>67</v>
      </c>
      <c r="H142" s="134">
        <f>[12]все!J36</f>
        <v>0</v>
      </c>
      <c r="I142" s="134">
        <f>[12]все!O36</f>
        <v>0</v>
      </c>
      <c r="J142" s="134">
        <f>[12]все!S36</f>
        <v>0</v>
      </c>
      <c r="K142" s="134">
        <f>[12]все!X36</f>
        <v>0</v>
      </c>
      <c r="L142" s="134">
        <f>[12]все!AD36</f>
        <v>0</v>
      </c>
      <c r="M142" s="139"/>
      <c r="P142" s="140"/>
    </row>
    <row r="143" spans="1:16" hidden="1" x14ac:dyDescent="0.25">
      <c r="A143" s="221">
        <f>A141</f>
        <v>13</v>
      </c>
      <c r="B143" s="67"/>
      <c r="C143" s="153"/>
      <c r="D143" s="216"/>
      <c r="E143" s="67"/>
      <c r="F143" s="155"/>
      <c r="G143" s="223" t="s">
        <v>69</v>
      </c>
      <c r="H143" s="134">
        <f>[12]все!K36</f>
        <v>0</v>
      </c>
      <c r="I143" s="134">
        <f>[12]все!P36</f>
        <v>0</v>
      </c>
      <c r="J143" s="134">
        <f>[12]все!T36</f>
        <v>0</v>
      </c>
      <c r="K143" s="134">
        <f>[12]все!Y36</f>
        <v>0</v>
      </c>
      <c r="L143" s="134">
        <f>[12]все!AE36</f>
        <v>0</v>
      </c>
      <c r="M143" s="139"/>
      <c r="P143" s="140"/>
    </row>
    <row r="144" spans="1:16" hidden="1" x14ac:dyDescent="0.25">
      <c r="A144" s="225">
        <f>A141</f>
        <v>13</v>
      </c>
      <c r="B144" s="143"/>
      <c r="C144" s="146"/>
      <c r="D144" s="213"/>
      <c r="E144" s="148"/>
      <c r="F144" s="149"/>
      <c r="G144" s="150" t="s">
        <v>70</v>
      </c>
      <c r="H144" s="136">
        <f>[12]все!L36</f>
        <v>11</v>
      </c>
      <c r="I144" s="136">
        <f>[12]все!Q36</f>
        <v>13</v>
      </c>
      <c r="J144" s="136">
        <f>[12]все!U36</f>
        <v>13</v>
      </c>
      <c r="K144" s="136">
        <f>[12]все!Z36</f>
        <v>13</v>
      </c>
      <c r="L144" s="136">
        <f>[12]все!AF36</f>
        <v>13</v>
      </c>
      <c r="M144" s="141"/>
      <c r="N144" s="143"/>
      <c r="O144" s="143"/>
      <c r="P144" s="142"/>
    </row>
    <row r="145" spans="2:18" s="67" customFormat="1" x14ac:dyDescent="0.25">
      <c r="B145" s="69"/>
      <c r="C145" s="66" t="s">
        <v>24</v>
      </c>
      <c r="D145" s="66"/>
      <c r="E145" s="66"/>
      <c r="F145" s="69"/>
      <c r="G145" s="69"/>
      <c r="H145" s="166"/>
      <c r="I145" s="166"/>
      <c r="J145" s="166"/>
      <c r="K145" s="166"/>
      <c r="L145" s="226" t="s">
        <v>25</v>
      </c>
      <c r="M145" s="66"/>
      <c r="R145" s="69"/>
    </row>
    <row r="146" spans="2:18" s="67" customFormat="1" x14ac:dyDescent="0.25">
      <c r="B146" s="69"/>
      <c r="C146" s="66"/>
      <c r="D146" s="66"/>
      <c r="E146" s="66"/>
      <c r="F146" s="69"/>
      <c r="G146" s="69"/>
      <c r="H146" s="166"/>
      <c r="I146" s="166"/>
      <c r="J146" s="166"/>
      <c r="K146" s="166"/>
      <c r="L146" s="226"/>
      <c r="M146" s="66"/>
      <c r="R146" s="69"/>
    </row>
    <row r="147" spans="2:18" s="67" customFormat="1" x14ac:dyDescent="0.25">
      <c r="B147" s="69"/>
      <c r="C147" s="66" t="s">
        <v>26</v>
      </c>
      <c r="D147" s="66"/>
      <c r="E147" s="66"/>
      <c r="F147" s="69"/>
      <c r="G147" s="69"/>
      <c r="H147" s="166"/>
      <c r="I147" s="166"/>
      <c r="J147" s="166"/>
      <c r="K147" s="166"/>
      <c r="L147" s="226" t="s">
        <v>40</v>
      </c>
      <c r="M147" s="66"/>
      <c r="R147" s="69"/>
    </row>
  </sheetData>
  <sheetProtection sort="0"/>
  <mergeCells count="9">
    <mergeCell ref="N14:N15"/>
    <mergeCell ref="O14:O15"/>
    <mergeCell ref="P14:P15"/>
    <mergeCell ref="A14:A15"/>
    <mergeCell ref="B14:B15"/>
    <mergeCell ref="D14:D15"/>
    <mergeCell ref="E14:E15"/>
    <mergeCell ref="F14:F15"/>
    <mergeCell ref="H14:L14"/>
  </mergeCells>
  <printOptions horizontalCentered="1"/>
  <pageMargins left="0.19685039370078741" right="0.19685039370078741" top="0.39370078740157483" bottom="0.39370078740157483" header="0" footer="0"/>
  <pageSetup paperSize="9" scale="90" orientation="landscape" r:id="rId1"/>
  <headerFooter alignWithMargins="0"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39"/>
  <sheetViews>
    <sheetView topLeftCell="A21" workbookViewId="0">
      <selection activeCell="M62" sqref="M62"/>
    </sheetView>
  </sheetViews>
  <sheetFormatPr defaultRowHeight="15" x14ac:dyDescent="0.25"/>
  <cols>
    <col min="1" max="1" width="4.7109375" style="67" customWidth="1"/>
    <col min="2" max="2" width="4.7109375" style="69" customWidth="1"/>
    <col min="3" max="3" width="18.140625" style="73" customWidth="1"/>
    <col min="4" max="4" width="8.42578125" style="69" customWidth="1"/>
    <col min="5" max="5" width="3.7109375" style="66" customWidth="1"/>
    <col min="6" max="6" width="24.42578125" style="69" customWidth="1"/>
    <col min="7" max="7" width="7.7109375" style="69" customWidth="1"/>
    <col min="8" max="12" width="8.7109375" style="166" customWidth="1"/>
    <col min="13" max="13" width="6.7109375" style="66" customWidth="1"/>
    <col min="14" max="14" width="5.140625" style="67" customWidth="1"/>
    <col min="15" max="15" width="5.140625" style="67" hidden="1" customWidth="1"/>
    <col min="16" max="16" width="28.140625" style="67" customWidth="1"/>
    <col min="17" max="17" width="3.7109375" style="67" customWidth="1"/>
    <col min="18" max="18" width="19.7109375" style="69" customWidth="1"/>
    <col min="19" max="16384" width="9.140625" style="69"/>
  </cols>
  <sheetData>
    <row r="1" spans="1:18" ht="15.75" x14ac:dyDescent="0.25">
      <c r="A1" s="65"/>
      <c r="B1" s="66"/>
      <c r="C1" s="66"/>
      <c r="D1" s="66"/>
      <c r="E1" s="67"/>
      <c r="F1" s="68"/>
      <c r="G1" s="68"/>
      <c r="H1" s="68"/>
      <c r="I1" s="68" t="s">
        <v>0</v>
      </c>
      <c r="J1" s="68"/>
      <c r="K1" s="66"/>
      <c r="L1" s="66"/>
      <c r="N1" s="66"/>
      <c r="O1" s="66"/>
    </row>
    <row r="2" spans="1:18" ht="15.75" x14ac:dyDescent="0.25">
      <c r="A2" s="65"/>
      <c r="B2" s="66"/>
      <c r="C2" s="66"/>
      <c r="D2" s="66"/>
      <c r="E2" s="67"/>
      <c r="F2" s="68"/>
      <c r="G2" s="68"/>
      <c r="H2" s="68"/>
      <c r="I2" s="68" t="s">
        <v>27</v>
      </c>
      <c r="J2" s="68"/>
      <c r="K2" s="66"/>
      <c r="L2" s="66"/>
      <c r="N2" s="66"/>
      <c r="O2" s="66"/>
    </row>
    <row r="3" spans="1:18" ht="15.75" x14ac:dyDescent="0.25">
      <c r="A3" s="65"/>
      <c r="B3" s="66"/>
      <c r="C3" s="66"/>
      <c r="D3" s="66"/>
      <c r="E3" s="67"/>
      <c r="F3" s="68"/>
      <c r="G3" s="68"/>
      <c r="H3" s="68"/>
      <c r="I3" s="68" t="s">
        <v>2</v>
      </c>
      <c r="J3" s="68"/>
      <c r="K3" s="66"/>
      <c r="L3" s="66"/>
      <c r="N3" s="66"/>
      <c r="O3" s="66"/>
    </row>
    <row r="4" spans="1:18" ht="15" customHeight="1" x14ac:dyDescent="0.25">
      <c r="A4" s="65"/>
      <c r="B4" s="66"/>
      <c r="C4" s="66"/>
      <c r="D4" s="66"/>
      <c r="E4" s="67"/>
      <c r="F4" s="68"/>
      <c r="G4" s="68"/>
      <c r="H4" s="68"/>
      <c r="I4" s="68"/>
      <c r="J4" s="68"/>
      <c r="K4" s="66"/>
      <c r="L4" s="66"/>
      <c r="N4" s="66"/>
      <c r="O4" s="66"/>
    </row>
    <row r="5" spans="1:18" ht="18.75" x14ac:dyDescent="0.25">
      <c r="A5" s="65"/>
      <c r="B5" s="66"/>
      <c r="C5" s="66"/>
      <c r="D5" s="66"/>
      <c r="E5" s="67"/>
      <c r="F5" s="71"/>
      <c r="G5" s="71"/>
      <c r="H5" s="71"/>
      <c r="I5" s="5" t="s">
        <v>97</v>
      </c>
      <c r="J5" s="71"/>
      <c r="K5" s="66"/>
      <c r="L5" s="66"/>
      <c r="N5" s="66"/>
      <c r="O5" s="66"/>
    </row>
    <row r="6" spans="1:18" ht="18.75" x14ac:dyDescent="0.25">
      <c r="A6" s="65"/>
      <c r="B6" s="66"/>
      <c r="C6" s="66"/>
      <c r="D6" s="66"/>
      <c r="E6" s="67"/>
      <c r="F6" s="71"/>
      <c r="G6" s="71"/>
      <c r="H6" s="71"/>
      <c r="I6" s="5" t="s">
        <v>30</v>
      </c>
      <c r="J6" s="71"/>
      <c r="K6" s="66"/>
      <c r="L6" s="66"/>
      <c r="N6" s="66"/>
      <c r="O6" s="66"/>
    </row>
    <row r="7" spans="1:18" ht="15" customHeight="1" x14ac:dyDescent="0.25">
      <c r="A7" s="65"/>
      <c r="B7" s="66"/>
      <c r="C7" s="66"/>
      <c r="D7" s="66"/>
      <c r="E7" s="67"/>
      <c r="F7" s="71"/>
      <c r="G7" s="71"/>
      <c r="H7" s="71"/>
      <c r="I7" s="71"/>
      <c r="J7" s="71"/>
      <c r="K7" s="66"/>
      <c r="L7" s="66"/>
    </row>
    <row r="8" spans="1:18" ht="16.5" customHeight="1" x14ac:dyDescent="0.25">
      <c r="E8" s="67"/>
      <c r="F8" s="71"/>
      <c r="G8" s="71"/>
      <c r="H8" s="71"/>
      <c r="I8" s="71" t="s">
        <v>3</v>
      </c>
      <c r="J8" s="71"/>
      <c r="K8" s="66"/>
      <c r="L8" s="66"/>
    </row>
    <row r="9" spans="1:18" ht="15" customHeight="1" x14ac:dyDescent="0.25">
      <c r="E9" s="67"/>
      <c r="F9" s="71"/>
      <c r="G9" s="71"/>
      <c r="H9" s="71"/>
      <c r="I9" s="71"/>
      <c r="J9" s="71"/>
      <c r="K9" s="66"/>
      <c r="L9" s="66"/>
    </row>
    <row r="10" spans="1:18" ht="20.25" customHeight="1" x14ac:dyDescent="0.25">
      <c r="F10" s="74"/>
      <c r="G10" s="74"/>
      <c r="H10" s="74"/>
      <c r="I10" s="74" t="s">
        <v>108</v>
      </c>
      <c r="J10" s="74"/>
      <c r="K10" s="66"/>
      <c r="L10" s="66"/>
    </row>
    <row r="11" spans="1:18" ht="15" customHeight="1" x14ac:dyDescent="0.25">
      <c r="F11" s="74"/>
      <c r="G11" s="74"/>
      <c r="H11" s="76"/>
      <c r="I11" s="76"/>
      <c r="J11" s="76"/>
      <c r="K11" s="66"/>
      <c r="L11" s="66"/>
      <c r="P11" s="77"/>
      <c r="Q11" s="77"/>
      <c r="R11" s="77"/>
    </row>
    <row r="12" spans="1:18" s="80" customFormat="1" ht="15.75" x14ac:dyDescent="0.25">
      <c r="A12" s="78" t="s">
        <v>99</v>
      </c>
      <c r="B12" s="79"/>
      <c r="C12" s="79"/>
      <c r="D12" s="79"/>
      <c r="E12" s="79"/>
      <c r="H12" s="81"/>
      <c r="I12" s="81"/>
      <c r="J12" s="81"/>
      <c r="N12" s="68"/>
      <c r="O12" s="68"/>
      <c r="P12" s="192" t="s">
        <v>31</v>
      </c>
      <c r="Q12" s="82"/>
      <c r="R12" s="82"/>
    </row>
    <row r="13" spans="1:18" ht="8.1" customHeight="1" x14ac:dyDescent="0.25">
      <c r="A13" s="78"/>
      <c r="B13" s="78"/>
      <c r="C13" s="78"/>
      <c r="D13" s="78"/>
      <c r="H13" s="76"/>
      <c r="I13" s="76"/>
      <c r="J13" s="76"/>
      <c r="K13" s="76"/>
      <c r="L13" s="76"/>
      <c r="R13" s="77"/>
    </row>
    <row r="14" spans="1:18" ht="19.5" customHeight="1" x14ac:dyDescent="0.25">
      <c r="A14" s="83" t="s">
        <v>44</v>
      </c>
      <c r="B14" s="84" t="s">
        <v>45</v>
      </c>
      <c r="C14" s="88" t="s">
        <v>100</v>
      </c>
      <c r="D14" s="84" t="s">
        <v>47</v>
      </c>
      <c r="E14" s="86" t="s">
        <v>101</v>
      </c>
      <c r="F14" s="85" t="s">
        <v>49</v>
      </c>
      <c r="G14" s="88"/>
      <c r="H14" s="89" t="s">
        <v>51</v>
      </c>
      <c r="I14" s="193"/>
      <c r="J14" s="193"/>
      <c r="K14" s="193"/>
      <c r="L14" s="194"/>
      <c r="M14" s="92" t="s">
        <v>52</v>
      </c>
      <c r="N14" s="195" t="s">
        <v>53</v>
      </c>
      <c r="O14" s="86" t="s">
        <v>54</v>
      </c>
      <c r="P14" s="85" t="s">
        <v>55</v>
      </c>
      <c r="R14" s="77"/>
    </row>
    <row r="15" spans="1:18" x14ac:dyDescent="0.25">
      <c r="A15" s="95"/>
      <c r="B15" s="96"/>
      <c r="C15" s="196" t="s">
        <v>102</v>
      </c>
      <c r="D15" s="96"/>
      <c r="E15" s="197"/>
      <c r="F15" s="100"/>
      <c r="G15" s="101"/>
      <c r="H15" s="102" t="s">
        <v>60</v>
      </c>
      <c r="I15" s="102" t="s">
        <v>59</v>
      </c>
      <c r="J15" s="102" t="s">
        <v>58</v>
      </c>
      <c r="K15" s="102" t="s">
        <v>57</v>
      </c>
      <c r="L15" s="102" t="s">
        <v>103</v>
      </c>
      <c r="M15" s="103" t="s">
        <v>63</v>
      </c>
      <c r="N15" s="198"/>
      <c r="O15" s="197"/>
      <c r="P15" s="97"/>
      <c r="R15" s="77"/>
    </row>
    <row r="16" spans="1:18" x14ac:dyDescent="0.25">
      <c r="A16" s="199"/>
      <c r="B16" s="199"/>
      <c r="C16" s="200"/>
      <c r="D16" s="199"/>
      <c r="E16" s="199"/>
      <c r="F16" s="199"/>
      <c r="G16" s="199"/>
      <c r="H16" s="201">
        <v>0.60416666666666663</v>
      </c>
      <c r="I16" s="201">
        <v>0.63888888888888895</v>
      </c>
      <c r="J16" s="201">
        <v>0.70486111111111116</v>
      </c>
      <c r="K16" s="201">
        <v>0.75694444444444453</v>
      </c>
      <c r="L16" s="202">
        <v>0.82291666666666663</v>
      </c>
      <c r="M16" s="203"/>
      <c r="N16" s="204"/>
      <c r="O16" s="203"/>
      <c r="P16" s="205" t="s">
        <v>104</v>
      </c>
      <c r="R16" s="77"/>
    </row>
    <row r="17" spans="1:18" x14ac:dyDescent="0.25">
      <c r="A17" s="118">
        <v>1</v>
      </c>
      <c r="B17" s="119">
        <f>[12]Лист1!C7</f>
        <v>965</v>
      </c>
      <c r="C17" s="120" t="str">
        <f>[12]Лист1!D7</f>
        <v xml:space="preserve">БУЧКИНА </v>
      </c>
      <c r="D17" s="121">
        <f>[12]Лист1!F7</f>
        <v>36474</v>
      </c>
      <c r="E17" s="119" t="str">
        <f>[12]Лист1!G7</f>
        <v>кмс</v>
      </c>
      <c r="F17" s="120" t="str">
        <f>[12]Лист1!H7</f>
        <v>ШВСМ л/а</v>
      </c>
      <c r="G17" s="122" t="s">
        <v>65</v>
      </c>
      <c r="H17" s="123">
        <f>[12]все!$I$5</f>
        <v>10.16</v>
      </c>
      <c r="I17" s="124">
        <f>[12]все!$M$5</f>
        <v>166</v>
      </c>
      <c r="J17" s="123">
        <f>[12]все!$R$5</f>
        <v>10.73</v>
      </c>
      <c r="K17" s="123">
        <f>[12]все!$V$5</f>
        <v>4.79</v>
      </c>
      <c r="L17" s="124" t="str">
        <f>[12]все!$AA$5</f>
        <v>2.35,55</v>
      </c>
      <c r="M17" s="125">
        <f>[12]все!AG5</f>
        <v>3193</v>
      </c>
      <c r="N17" s="125" t="str">
        <f>[12]все!AH5</f>
        <v>I</v>
      </c>
      <c r="O17" s="125">
        <f>[12]все!AJ5</f>
        <v>0</v>
      </c>
      <c r="P17" s="156" t="str">
        <f>[12]Лист1!J7</f>
        <v>Дмитриев И.В., Миронов А.А., Ясюлянис В.Ф.</v>
      </c>
      <c r="R17" s="77"/>
    </row>
    <row r="18" spans="1:18" x14ac:dyDescent="0.25">
      <c r="A18" s="128">
        <f>A17</f>
        <v>1</v>
      </c>
      <c r="B18" s="107"/>
      <c r="C18" s="210" t="str">
        <f>[12]Лист1!E7</f>
        <v>Анна</v>
      </c>
      <c r="D18" s="211"/>
      <c r="E18" s="131"/>
      <c r="F18" s="132"/>
      <c r="G18" s="133" t="s">
        <v>67</v>
      </c>
      <c r="H18" s="134">
        <f>[12]все!J5</f>
        <v>682</v>
      </c>
      <c r="I18" s="134">
        <f>[12]все!O5</f>
        <v>806</v>
      </c>
      <c r="J18" s="134">
        <f>[12]все!S5</f>
        <v>577</v>
      </c>
      <c r="K18" s="134">
        <f>[12]все!X5</f>
        <v>503</v>
      </c>
      <c r="L18" s="134">
        <f>[12]все!AD5</f>
        <v>625</v>
      </c>
      <c r="M18" s="126"/>
      <c r="N18" s="139"/>
      <c r="O18" s="139"/>
      <c r="P18" s="140"/>
      <c r="R18" s="77"/>
    </row>
    <row r="19" spans="1:18" x14ac:dyDescent="0.25">
      <c r="A19" s="128">
        <f>A17</f>
        <v>1</v>
      </c>
      <c r="B19" s="107"/>
      <c r="C19" s="210"/>
      <c r="D19" s="211"/>
      <c r="E19" s="131"/>
      <c r="F19" s="132"/>
      <c r="G19" s="133" t="s">
        <v>69</v>
      </c>
      <c r="H19" s="134">
        <f>[12]все!K5</f>
        <v>682</v>
      </c>
      <c r="I19" s="134">
        <f>[12]все!P5</f>
        <v>1488</v>
      </c>
      <c r="J19" s="134">
        <f>[12]все!T5</f>
        <v>2065</v>
      </c>
      <c r="K19" s="134">
        <f>[12]все!Y5</f>
        <v>2568</v>
      </c>
      <c r="L19" s="134">
        <f>[12]все!AE5</f>
        <v>3193</v>
      </c>
      <c r="M19" s="126"/>
      <c r="N19" s="126"/>
      <c r="O19" s="126"/>
      <c r="P19" s="140"/>
      <c r="R19" s="77"/>
    </row>
    <row r="20" spans="1:18" x14ac:dyDescent="0.25">
      <c r="A20" s="145">
        <f>A17</f>
        <v>1</v>
      </c>
      <c r="B20" s="143"/>
      <c r="C20" s="212"/>
      <c r="D20" s="213"/>
      <c r="E20" s="148"/>
      <c r="F20" s="149"/>
      <c r="G20" s="133" t="s">
        <v>70</v>
      </c>
      <c r="H20" s="134">
        <f>[12]все!L5</f>
        <v>4</v>
      </c>
      <c r="I20" s="134">
        <f>[12]все!Q5</f>
        <v>2</v>
      </c>
      <c r="J20" s="134">
        <f>[12]все!U5</f>
        <v>2</v>
      </c>
      <c r="K20" s="134">
        <f>[12]все!Z5</f>
        <v>2</v>
      </c>
      <c r="L20" s="136">
        <f>[12]все!AF5</f>
        <v>2</v>
      </c>
      <c r="M20" s="126"/>
      <c r="N20" s="139"/>
      <c r="O20" s="139"/>
      <c r="P20" s="142"/>
      <c r="R20" s="77"/>
    </row>
    <row r="21" spans="1:18" x14ac:dyDescent="0.25">
      <c r="A21" s="165">
        <v>2</v>
      </c>
      <c r="B21" s="107">
        <f>[12]Лист1!C18</f>
        <v>43</v>
      </c>
      <c r="C21" s="206" t="str">
        <f>[12]Лист1!D18</f>
        <v>ГОФМАН</v>
      </c>
      <c r="D21" s="207">
        <f>[12]Лист1!F18</f>
        <v>36082</v>
      </c>
      <c r="E21" s="214" t="str">
        <f>[12]Лист1!G18</f>
        <v>кмс</v>
      </c>
      <c r="F21" s="206" t="str">
        <f>[12]Лист1!H18</f>
        <v>ШВСМ л/а</v>
      </c>
      <c r="G21" s="122" t="s">
        <v>65</v>
      </c>
      <c r="H21" s="123">
        <f>[12]все!$I$16</f>
        <v>9.75</v>
      </c>
      <c r="I21" s="124">
        <f>[12]все!$M$16</f>
        <v>154</v>
      </c>
      <c r="J21" s="123">
        <f>[12]все!$R$16</f>
        <v>10.24</v>
      </c>
      <c r="K21" s="123">
        <f>[12]все!$V$16</f>
        <v>4.8600000000000003</v>
      </c>
      <c r="L21" s="124" t="str">
        <f>[12]все!$AA$16</f>
        <v>2.40,22</v>
      </c>
      <c r="M21" s="125">
        <f>[12]все!AG16</f>
        <v>3062</v>
      </c>
      <c r="N21" s="125" t="str">
        <f>[12]все!AH16</f>
        <v>I</v>
      </c>
      <c r="O21" s="125">
        <f>[12]все!AJ16</f>
        <v>0</v>
      </c>
      <c r="P21" s="156" t="str">
        <f>[12]Лист1!J18</f>
        <v>Овчинников Ю.В.</v>
      </c>
    </row>
    <row r="22" spans="1:18" x14ac:dyDescent="0.25">
      <c r="A22" s="152">
        <f>A21</f>
        <v>2</v>
      </c>
      <c r="B22" s="107"/>
      <c r="C22" s="210" t="str">
        <f>[12]Лист1!E18</f>
        <v xml:space="preserve">Юлия </v>
      </c>
      <c r="D22" s="211"/>
      <c r="E22" s="131"/>
      <c r="F22" s="132"/>
      <c r="G22" s="133" t="s">
        <v>67</v>
      </c>
      <c r="H22" s="134">
        <f>[12]все!J16</f>
        <v>759</v>
      </c>
      <c r="I22" s="134">
        <f>[12]все!O16</f>
        <v>666</v>
      </c>
      <c r="J22" s="134">
        <f>[12]все!S16</f>
        <v>545</v>
      </c>
      <c r="K22" s="134">
        <f>[12]все!X16</f>
        <v>522</v>
      </c>
      <c r="L22" s="134">
        <f>[12]все!AD16</f>
        <v>570</v>
      </c>
      <c r="M22" s="126"/>
      <c r="N22" s="107"/>
      <c r="O22" s="107"/>
      <c r="P22" s="140"/>
    </row>
    <row r="23" spans="1:18" x14ac:dyDescent="0.25">
      <c r="A23" s="152">
        <f>A21</f>
        <v>2</v>
      </c>
      <c r="B23" s="107"/>
      <c r="C23" s="206"/>
      <c r="D23" s="207"/>
      <c r="E23" s="107"/>
      <c r="F23" s="132"/>
      <c r="G23" s="133" t="s">
        <v>69</v>
      </c>
      <c r="H23" s="134">
        <f>[12]все!K16</f>
        <v>759</v>
      </c>
      <c r="I23" s="134">
        <f>[12]все!P16</f>
        <v>1425</v>
      </c>
      <c r="J23" s="134">
        <f>[12]все!T16</f>
        <v>1970</v>
      </c>
      <c r="K23" s="134">
        <f>[12]все!Y16</f>
        <v>2492</v>
      </c>
      <c r="L23" s="134">
        <f>[12]все!AE16</f>
        <v>3062</v>
      </c>
      <c r="M23" s="126"/>
      <c r="N23" s="107"/>
      <c r="O23" s="107"/>
      <c r="P23" s="140"/>
    </row>
    <row r="24" spans="1:18" x14ac:dyDescent="0.25">
      <c r="A24" s="152">
        <f>A21</f>
        <v>2</v>
      </c>
      <c r="B24" s="107"/>
      <c r="C24" s="206"/>
      <c r="D24" s="207"/>
      <c r="E24" s="107"/>
      <c r="F24" s="132"/>
      <c r="G24" s="133" t="s">
        <v>70</v>
      </c>
      <c r="H24" s="134">
        <f>[12]все!L16</f>
        <v>2</v>
      </c>
      <c r="I24" s="134">
        <f>[12]все!Q16</f>
        <v>4</v>
      </c>
      <c r="J24" s="134">
        <f>[12]все!U16</f>
        <v>4</v>
      </c>
      <c r="K24" s="134">
        <f>[12]все!Z16</f>
        <v>4</v>
      </c>
      <c r="L24" s="136">
        <f>[12]все!AF16</f>
        <v>3</v>
      </c>
      <c r="M24" s="126"/>
      <c r="N24" s="107"/>
      <c r="O24" s="107"/>
      <c r="P24" s="142"/>
    </row>
    <row r="25" spans="1:18" x14ac:dyDescent="0.25">
      <c r="A25" s="118">
        <v>3</v>
      </c>
      <c r="B25" s="119">
        <f>[12]Лист1!C17</f>
        <v>864</v>
      </c>
      <c r="C25" s="120" t="str">
        <f>[12]Лист1!D17</f>
        <v xml:space="preserve">РОЗОВА </v>
      </c>
      <c r="D25" s="121">
        <f>[12]Лист1!F17</f>
        <v>36812</v>
      </c>
      <c r="E25" s="215" t="str">
        <f>[12]Лист1!G17</f>
        <v>кмс</v>
      </c>
      <c r="F25" s="120" t="str">
        <f>[12]Лист1!H17</f>
        <v>СШ Красногвардейского р.</v>
      </c>
      <c r="G25" s="122" t="s">
        <v>65</v>
      </c>
      <c r="H25" s="123">
        <f>[12]все!$I$15</f>
        <v>10.18</v>
      </c>
      <c r="I25" s="124">
        <f>[12]все!$M$15</f>
        <v>166</v>
      </c>
      <c r="J25" s="123">
        <f>[12]все!$R$15</f>
        <v>8.34</v>
      </c>
      <c r="K25" s="123">
        <f>[12]все!$V$15</f>
        <v>5.03</v>
      </c>
      <c r="L25" s="124" t="str">
        <f>[12]все!$AA$15</f>
        <v>3.44,69</v>
      </c>
      <c r="M25" s="125">
        <f>[12]все!AG15</f>
        <v>2537</v>
      </c>
      <c r="N25" s="125" t="str">
        <f>[12]все!AH15</f>
        <v>II</v>
      </c>
      <c r="O25" s="125">
        <f>[12]все!AJ15</f>
        <v>0</v>
      </c>
      <c r="P25" s="156" t="str">
        <f>[12]Лист1!J17</f>
        <v>Розов А.С.</v>
      </c>
    </row>
    <row r="26" spans="1:18" x14ac:dyDescent="0.25">
      <c r="A26" s="152">
        <f>A25</f>
        <v>3</v>
      </c>
      <c r="B26" s="107"/>
      <c r="C26" s="210" t="str">
        <f>[12]Лист1!E17</f>
        <v>Анна</v>
      </c>
      <c r="D26" s="211"/>
      <c r="E26" s="131"/>
      <c r="F26" s="132"/>
      <c r="G26" s="133" t="s">
        <v>67</v>
      </c>
      <c r="H26" s="134">
        <f>[12]все!J15</f>
        <v>679</v>
      </c>
      <c r="I26" s="134">
        <f>[12]все!O15</f>
        <v>806</v>
      </c>
      <c r="J26" s="134">
        <f>[12]все!S15</f>
        <v>421</v>
      </c>
      <c r="K26" s="134">
        <f>[12]все!X15</f>
        <v>567</v>
      </c>
      <c r="L26" s="134">
        <f>[12]все!AD15</f>
        <v>64</v>
      </c>
      <c r="M26" s="126"/>
      <c r="N26" s="107"/>
      <c r="O26" s="107"/>
      <c r="P26" s="140"/>
    </row>
    <row r="27" spans="1:18" x14ac:dyDescent="0.25">
      <c r="A27" s="152">
        <f>A25</f>
        <v>3</v>
      </c>
      <c r="B27" s="107"/>
      <c r="C27" s="206"/>
      <c r="D27" s="216"/>
      <c r="E27" s="67"/>
      <c r="F27" s="155"/>
      <c r="G27" s="133" t="s">
        <v>69</v>
      </c>
      <c r="H27" s="134">
        <f>[12]все!K15</f>
        <v>679</v>
      </c>
      <c r="I27" s="134">
        <f>[12]все!P15</f>
        <v>1485</v>
      </c>
      <c r="J27" s="134">
        <f>[12]все!T15</f>
        <v>1906</v>
      </c>
      <c r="K27" s="134">
        <f>[12]все!Y15</f>
        <v>2473</v>
      </c>
      <c r="L27" s="134">
        <f>[12]все!AE15</f>
        <v>2537</v>
      </c>
      <c r="M27" s="126"/>
      <c r="N27" s="107"/>
      <c r="O27" s="107"/>
      <c r="P27" s="140"/>
    </row>
    <row r="28" spans="1:18" x14ac:dyDescent="0.25">
      <c r="A28" s="158">
        <f>A25</f>
        <v>3</v>
      </c>
      <c r="B28" s="143"/>
      <c r="C28" s="217"/>
      <c r="D28" s="218"/>
      <c r="E28" s="143"/>
      <c r="F28" s="149"/>
      <c r="G28" s="150" t="s">
        <v>70</v>
      </c>
      <c r="H28" s="136">
        <f>[12]все!L15</f>
        <v>5</v>
      </c>
      <c r="I28" s="136">
        <f>[12]все!Q15</f>
        <v>3</v>
      </c>
      <c r="J28" s="136">
        <f>[12]все!U15</f>
        <v>5</v>
      </c>
      <c r="K28" s="136">
        <f>[12]все!Z15</f>
        <v>5</v>
      </c>
      <c r="L28" s="136">
        <f>[12]все!AF15</f>
        <v>6</v>
      </c>
      <c r="M28" s="141"/>
      <c r="N28" s="143"/>
      <c r="O28" s="143"/>
      <c r="P28" s="142"/>
    </row>
    <row r="29" spans="1:18" x14ac:dyDescent="0.25">
      <c r="A29" s="118">
        <v>4</v>
      </c>
      <c r="B29" s="107">
        <f>[12]Лист1!C12</f>
        <v>100</v>
      </c>
      <c r="C29" s="206" t="str">
        <f>[12]Лист1!D12</f>
        <v>ПОНОМАРЕВА</v>
      </c>
      <c r="D29" s="121">
        <f>[12]Лист1!F12</f>
        <v>36616</v>
      </c>
      <c r="E29" s="215" t="str">
        <f>[12]Лист1!G12</f>
        <v>I</v>
      </c>
      <c r="F29" s="120" t="str">
        <f>[12]Лист1!H12</f>
        <v>СШОР Академия л/а</v>
      </c>
      <c r="G29" s="122" t="s">
        <v>65</v>
      </c>
      <c r="H29" s="123">
        <f>[12]все!$I$10</f>
        <v>10.44</v>
      </c>
      <c r="I29" s="124">
        <f>[12]все!$M$10</f>
        <v>130</v>
      </c>
      <c r="J29" s="123">
        <f>[12]все!$R$10</f>
        <v>7.53</v>
      </c>
      <c r="K29" s="123">
        <f>[12]все!$V$10</f>
        <v>4.74</v>
      </c>
      <c r="L29" s="124" t="str">
        <f>[12]все!$AA$10</f>
        <v>2.50,46</v>
      </c>
      <c r="M29" s="125">
        <f>[12]все!AG10</f>
        <v>2359</v>
      </c>
      <c r="N29" s="125" t="str">
        <f>[12]все!AH10</f>
        <v>III</v>
      </c>
      <c r="O29" s="125">
        <f>[12]все!AJ10</f>
        <v>0</v>
      </c>
      <c r="P29" s="156" t="str">
        <f>[12]Лист1!J12</f>
        <v>Алесин М.И.</v>
      </c>
      <c r="R29" s="77"/>
    </row>
    <row r="30" spans="1:18" x14ac:dyDescent="0.25">
      <c r="A30" s="128">
        <f>A29</f>
        <v>4</v>
      </c>
      <c r="B30" s="107"/>
      <c r="C30" s="210" t="str">
        <f>[12]Лист1!E12</f>
        <v>Мария</v>
      </c>
      <c r="D30" s="211"/>
      <c r="E30" s="131"/>
      <c r="F30" s="132"/>
      <c r="G30" s="133" t="s">
        <v>67</v>
      </c>
      <c r="H30" s="134">
        <f>[12]все!J10</f>
        <v>632</v>
      </c>
      <c r="I30" s="134">
        <f>[12]все!O10</f>
        <v>409</v>
      </c>
      <c r="J30" s="134">
        <f>[12]все!S10</f>
        <v>369</v>
      </c>
      <c r="K30" s="134">
        <f>[12]все!X10</f>
        <v>490</v>
      </c>
      <c r="L30" s="134">
        <f>[12]все!AD10</f>
        <v>459</v>
      </c>
      <c r="M30" s="126"/>
      <c r="N30" s="107"/>
      <c r="O30" s="107"/>
      <c r="P30" s="135"/>
      <c r="R30" s="77"/>
    </row>
    <row r="31" spans="1:18" x14ac:dyDescent="0.25">
      <c r="A31" s="128">
        <f>A29</f>
        <v>4</v>
      </c>
      <c r="B31" s="107"/>
      <c r="C31" s="210"/>
      <c r="D31" s="211"/>
      <c r="E31" s="131"/>
      <c r="F31" s="132"/>
      <c r="G31" s="133" t="s">
        <v>69</v>
      </c>
      <c r="H31" s="134">
        <f>[12]все!K10</f>
        <v>632</v>
      </c>
      <c r="I31" s="134">
        <f>[12]все!P10</f>
        <v>1041</v>
      </c>
      <c r="J31" s="134">
        <f>[12]все!T10</f>
        <v>1410</v>
      </c>
      <c r="K31" s="134">
        <f>[12]все!Y10</f>
        <v>1900</v>
      </c>
      <c r="L31" s="134">
        <f>[12]все!AE10</f>
        <v>2359</v>
      </c>
      <c r="M31" s="126"/>
      <c r="N31" s="107"/>
      <c r="O31" s="107"/>
      <c r="P31" s="135"/>
      <c r="R31" s="77"/>
    </row>
    <row r="32" spans="1:18" x14ac:dyDescent="0.25">
      <c r="A32" s="145">
        <f>A29</f>
        <v>4</v>
      </c>
      <c r="B32" s="143"/>
      <c r="C32" s="212"/>
      <c r="D32" s="213"/>
      <c r="E32" s="148"/>
      <c r="F32" s="149"/>
      <c r="G32" s="150" t="s">
        <v>70</v>
      </c>
      <c r="H32" s="136">
        <f>[12]все!L10</f>
        <v>7</v>
      </c>
      <c r="I32" s="136">
        <f>[12]все!Q10</f>
        <v>8</v>
      </c>
      <c r="J32" s="136">
        <f>[12]все!U10</f>
        <v>9</v>
      </c>
      <c r="K32" s="136">
        <f>[12]все!Z10</f>
        <v>8</v>
      </c>
      <c r="L32" s="136">
        <f>[12]все!AF10</f>
        <v>7</v>
      </c>
      <c r="M32" s="141"/>
      <c r="N32" s="143"/>
      <c r="O32" s="143"/>
      <c r="P32" s="142"/>
      <c r="R32" s="77"/>
    </row>
    <row r="33" spans="1:18" x14ac:dyDescent="0.25">
      <c r="A33" s="118"/>
      <c r="B33" s="119">
        <f>[12]Лист1!C16</f>
        <v>369</v>
      </c>
      <c r="C33" s="120" t="str">
        <f>[12]Лист1!D16</f>
        <v xml:space="preserve">НИКИФОРОВА </v>
      </c>
      <c r="D33" s="121">
        <f>[12]Лист1!F16</f>
        <v>36414</v>
      </c>
      <c r="E33" s="215" t="str">
        <f>[12]Лист1!G16</f>
        <v>кмс</v>
      </c>
      <c r="F33" s="120" t="str">
        <f>[12]Лист1!H16</f>
        <v>ШВСМ л/а</v>
      </c>
      <c r="G33" s="122" t="s">
        <v>65</v>
      </c>
      <c r="H33" s="123" t="s">
        <v>105</v>
      </c>
      <c r="I33" s="124">
        <f>[12]все!$M$14</f>
        <v>169</v>
      </c>
      <c r="J33" s="123">
        <f>[12]все!$R$14</f>
        <v>11.24</v>
      </c>
      <c r="K33" s="123">
        <f>[12]все!$V$14</f>
        <v>5.04</v>
      </c>
      <c r="L33" s="124" t="s">
        <v>106</v>
      </c>
      <c r="M33" s="125"/>
      <c r="N33" s="125"/>
      <c r="O33" s="125">
        <f>[12]все!AJ14</f>
        <v>0</v>
      </c>
      <c r="P33" s="156" t="str">
        <f>[12]Лист1!J16</f>
        <v>Овчинников Ю.В.</v>
      </c>
      <c r="Q33" s="69"/>
      <c r="R33" s="157"/>
    </row>
    <row r="34" spans="1:18" x14ac:dyDescent="0.25">
      <c r="A34" s="152">
        <f>A33</f>
        <v>0</v>
      </c>
      <c r="B34" s="107"/>
      <c r="C34" s="210" t="str">
        <f>[12]Лист1!E16</f>
        <v xml:space="preserve">Елена </v>
      </c>
      <c r="D34" s="211"/>
      <c r="E34" s="131"/>
      <c r="F34" s="132"/>
      <c r="G34" s="133" t="s">
        <v>67</v>
      </c>
      <c r="H34" s="134">
        <f>[12]все!J14</f>
        <v>0</v>
      </c>
      <c r="I34" s="134">
        <f>[12]все!O14</f>
        <v>842</v>
      </c>
      <c r="J34" s="134">
        <f>[12]все!S14</f>
        <v>611</v>
      </c>
      <c r="K34" s="134">
        <f>[12]все!X14</f>
        <v>570</v>
      </c>
      <c r="L34" s="134"/>
      <c r="M34" s="126"/>
      <c r="N34" s="107"/>
      <c r="O34" s="107"/>
      <c r="P34" s="140"/>
      <c r="Q34" s="69"/>
      <c r="R34" s="157"/>
    </row>
    <row r="35" spans="1:18" x14ac:dyDescent="0.25">
      <c r="A35" s="152">
        <f>A33</f>
        <v>0</v>
      </c>
      <c r="B35" s="67"/>
      <c r="C35" s="219"/>
      <c r="D35" s="216"/>
      <c r="E35" s="67"/>
      <c r="F35" s="155"/>
      <c r="G35" s="133" t="s">
        <v>69</v>
      </c>
      <c r="H35" s="134">
        <f>[12]все!K14</f>
        <v>0</v>
      </c>
      <c r="I35" s="134">
        <f>[12]все!P14</f>
        <v>842</v>
      </c>
      <c r="J35" s="134">
        <f>[12]все!T14</f>
        <v>1453</v>
      </c>
      <c r="K35" s="134">
        <f>[12]все!Y14</f>
        <v>2023</v>
      </c>
      <c r="L35" s="134"/>
      <c r="M35" s="126"/>
      <c r="N35" s="107"/>
      <c r="O35" s="107"/>
      <c r="P35" s="140"/>
      <c r="Q35" s="69"/>
      <c r="R35" s="157"/>
    </row>
    <row r="36" spans="1:18" ht="15" customHeight="1" x14ac:dyDescent="0.25">
      <c r="A36" s="152">
        <f>A33</f>
        <v>0</v>
      </c>
      <c r="B36" s="107"/>
      <c r="C36" s="206"/>
      <c r="D36" s="216"/>
      <c r="E36" s="67"/>
      <c r="F36" s="155"/>
      <c r="G36" s="133" t="s">
        <v>70</v>
      </c>
      <c r="H36" s="134">
        <f>[12]все!L14</f>
        <v>11</v>
      </c>
      <c r="I36" s="134">
        <f>[12]все!Q14</f>
        <v>11</v>
      </c>
      <c r="J36" s="134">
        <f>[12]все!U14</f>
        <v>7</v>
      </c>
      <c r="K36" s="134">
        <f>[12]все!Z14</f>
        <v>7</v>
      </c>
      <c r="L36" s="134"/>
      <c r="M36" s="126"/>
      <c r="N36" s="107"/>
      <c r="O36" s="107"/>
      <c r="P36" s="140"/>
      <c r="Q36" s="69"/>
      <c r="R36" s="157"/>
    </row>
    <row r="37" spans="1:18" s="67" customFormat="1" x14ac:dyDescent="0.25">
      <c r="B37" s="69"/>
      <c r="C37" s="66" t="s">
        <v>24</v>
      </c>
      <c r="D37" s="66"/>
      <c r="E37" s="66"/>
      <c r="F37" s="69"/>
      <c r="G37" s="69"/>
      <c r="H37" s="166"/>
      <c r="I37" s="166"/>
      <c r="J37" s="166"/>
      <c r="K37" s="166"/>
      <c r="L37" s="226" t="s">
        <v>25</v>
      </c>
      <c r="M37" s="66"/>
      <c r="R37" s="69"/>
    </row>
    <row r="38" spans="1:18" s="67" customFormat="1" x14ac:dyDescent="0.25">
      <c r="B38" s="69"/>
      <c r="C38" s="66"/>
      <c r="D38" s="66"/>
      <c r="E38" s="66"/>
      <c r="F38" s="69"/>
      <c r="G38" s="69"/>
      <c r="H38" s="166"/>
      <c r="I38" s="166"/>
      <c r="J38" s="166"/>
      <c r="K38" s="166"/>
      <c r="L38" s="226"/>
      <c r="M38" s="66"/>
      <c r="R38" s="69"/>
    </row>
    <row r="39" spans="1:18" s="67" customFormat="1" x14ac:dyDescent="0.25">
      <c r="B39" s="69"/>
      <c r="C39" s="66" t="s">
        <v>26</v>
      </c>
      <c r="D39" s="66"/>
      <c r="E39" s="66"/>
      <c r="F39" s="69"/>
      <c r="G39" s="69"/>
      <c r="H39" s="166"/>
      <c r="I39" s="166"/>
      <c r="J39" s="166"/>
      <c r="K39" s="166"/>
      <c r="L39" s="226" t="s">
        <v>40</v>
      </c>
      <c r="M39" s="66"/>
      <c r="R39" s="69"/>
    </row>
  </sheetData>
  <sheetProtection sort="0"/>
  <mergeCells count="9">
    <mergeCell ref="N14:N15"/>
    <mergeCell ref="O14:O15"/>
    <mergeCell ref="P14:P15"/>
    <mergeCell ref="A14:A15"/>
    <mergeCell ref="B14:B15"/>
    <mergeCell ref="D14:D15"/>
    <mergeCell ref="E14:E15"/>
    <mergeCell ref="F14:F15"/>
    <mergeCell ref="H14:L14"/>
  </mergeCells>
  <printOptions horizontalCentered="1"/>
  <pageMargins left="0.19685039370078741" right="0.19685039370078741" top="0.39370078740157483" bottom="0.39370078740157483" header="0" footer="0"/>
  <pageSetup paperSize="9" scale="90" orientation="landscape" r:id="rId1"/>
  <headerFooter alignWithMargins="0">
    <oddFooter>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115"/>
  <sheetViews>
    <sheetView topLeftCell="A21" workbookViewId="0">
      <selection activeCell="M62" sqref="M62"/>
    </sheetView>
  </sheetViews>
  <sheetFormatPr defaultRowHeight="15" x14ac:dyDescent="0.25"/>
  <cols>
    <col min="1" max="1" width="4.7109375" style="67" customWidth="1"/>
    <col min="2" max="2" width="4.7109375" style="69" customWidth="1"/>
    <col min="3" max="3" width="18.140625" style="73" customWidth="1"/>
    <col min="4" max="4" width="8.42578125" style="69" customWidth="1"/>
    <col min="5" max="5" width="3.7109375" style="66" customWidth="1"/>
    <col min="6" max="6" width="24.42578125" style="69" customWidth="1"/>
    <col min="7" max="7" width="7.7109375" style="69" customWidth="1"/>
    <col min="8" max="12" width="8.7109375" style="166" customWidth="1"/>
    <col min="13" max="13" width="6.7109375" style="66" customWidth="1"/>
    <col min="14" max="14" width="5.140625" style="67" customWidth="1"/>
    <col min="15" max="15" width="5.140625" style="67" hidden="1" customWidth="1"/>
    <col min="16" max="16" width="28.140625" style="67" customWidth="1"/>
    <col min="17" max="17" width="3.7109375" style="67" customWidth="1"/>
    <col min="18" max="18" width="19.7109375" style="69" customWidth="1"/>
    <col min="19" max="16384" width="9.140625" style="69"/>
  </cols>
  <sheetData>
    <row r="1" spans="1:18" ht="15.75" x14ac:dyDescent="0.25">
      <c r="A1" s="65"/>
      <c r="B1" s="66"/>
      <c r="C1" s="66"/>
      <c r="D1" s="66"/>
      <c r="E1" s="67"/>
      <c r="F1" s="68"/>
      <c r="G1" s="68"/>
      <c r="H1" s="68"/>
      <c r="I1" s="68" t="s">
        <v>0</v>
      </c>
      <c r="J1" s="68"/>
      <c r="K1" s="66"/>
      <c r="L1" s="66"/>
      <c r="N1" s="66"/>
      <c r="O1" s="66"/>
    </row>
    <row r="2" spans="1:18" ht="15.75" x14ac:dyDescent="0.25">
      <c r="A2" s="65"/>
      <c r="B2" s="66"/>
      <c r="C2" s="66"/>
      <c r="D2" s="66"/>
      <c r="E2" s="67"/>
      <c r="F2" s="68"/>
      <c r="G2" s="68"/>
      <c r="H2" s="68"/>
      <c r="I2" s="68" t="s">
        <v>27</v>
      </c>
      <c r="J2" s="68"/>
      <c r="K2" s="66"/>
      <c r="L2" s="66"/>
      <c r="N2" s="66"/>
      <c r="O2" s="66"/>
    </row>
    <row r="3" spans="1:18" ht="15.75" x14ac:dyDescent="0.25">
      <c r="A3" s="65"/>
      <c r="B3" s="66"/>
      <c r="C3" s="66"/>
      <c r="D3" s="66"/>
      <c r="E3" s="67"/>
      <c r="F3" s="68"/>
      <c r="G3" s="68"/>
      <c r="H3" s="68"/>
      <c r="I3" s="68" t="s">
        <v>2</v>
      </c>
      <c r="J3" s="68"/>
      <c r="K3" s="66"/>
      <c r="L3" s="66"/>
      <c r="N3" s="66"/>
      <c r="O3" s="66"/>
    </row>
    <row r="4" spans="1:18" ht="15" customHeight="1" x14ac:dyDescent="0.25">
      <c r="A4" s="65"/>
      <c r="B4" s="66"/>
      <c r="C4" s="66"/>
      <c r="D4" s="66"/>
      <c r="E4" s="67"/>
      <c r="F4" s="68"/>
      <c r="G4" s="68"/>
      <c r="H4" s="68"/>
      <c r="I4" s="68"/>
      <c r="J4" s="68"/>
      <c r="K4" s="66"/>
      <c r="L4" s="66"/>
      <c r="N4" s="66"/>
      <c r="O4" s="66"/>
    </row>
    <row r="5" spans="1:18" ht="18.75" x14ac:dyDescent="0.25">
      <c r="A5" s="65"/>
      <c r="B5" s="66"/>
      <c r="C5" s="66"/>
      <c r="D5" s="66"/>
      <c r="E5" s="67"/>
      <c r="F5" s="71"/>
      <c r="G5" s="71"/>
      <c r="H5" s="71"/>
      <c r="I5" s="5" t="s">
        <v>97</v>
      </c>
      <c r="J5" s="71"/>
      <c r="K5" s="66"/>
      <c r="L5" s="66"/>
      <c r="N5" s="66"/>
      <c r="O5" s="66"/>
    </row>
    <row r="6" spans="1:18" ht="18.75" x14ac:dyDescent="0.25">
      <c r="A6" s="65"/>
      <c r="B6" s="66"/>
      <c r="C6" s="66"/>
      <c r="D6" s="66"/>
      <c r="E6" s="67"/>
      <c r="F6" s="71"/>
      <c r="G6" s="71"/>
      <c r="H6" s="71"/>
      <c r="I6" s="5" t="s">
        <v>30</v>
      </c>
      <c r="J6" s="71"/>
      <c r="K6" s="66"/>
      <c r="L6" s="66"/>
      <c r="N6" s="66"/>
      <c r="O6" s="66"/>
    </row>
    <row r="7" spans="1:18" ht="15" customHeight="1" x14ac:dyDescent="0.25">
      <c r="A7" s="65"/>
      <c r="B7" s="66"/>
      <c r="C7" s="66"/>
      <c r="D7" s="66"/>
      <c r="E7" s="67"/>
      <c r="F7" s="71"/>
      <c r="G7" s="71"/>
      <c r="H7" s="71"/>
      <c r="I7" s="71"/>
      <c r="J7" s="71"/>
      <c r="K7" s="66"/>
      <c r="L7" s="66"/>
    </row>
    <row r="8" spans="1:18" ht="16.5" customHeight="1" x14ac:dyDescent="0.25">
      <c r="E8" s="67"/>
      <c r="F8" s="71"/>
      <c r="G8" s="71"/>
      <c r="H8" s="71"/>
      <c r="I8" s="71" t="s">
        <v>3</v>
      </c>
      <c r="J8" s="71"/>
      <c r="K8" s="66"/>
      <c r="L8" s="66"/>
    </row>
    <row r="9" spans="1:18" ht="15" customHeight="1" x14ac:dyDescent="0.25">
      <c r="E9" s="67"/>
      <c r="F9" s="71"/>
      <c r="G9" s="71"/>
      <c r="H9" s="71"/>
      <c r="I9" s="71"/>
      <c r="J9" s="71"/>
      <c r="K9" s="66"/>
      <c r="L9" s="66"/>
    </row>
    <row r="10" spans="1:18" ht="20.25" customHeight="1" x14ac:dyDescent="0.25">
      <c r="F10" s="74"/>
      <c r="G10" s="74"/>
      <c r="H10" s="74"/>
      <c r="I10" s="74" t="s">
        <v>109</v>
      </c>
      <c r="J10" s="74"/>
      <c r="K10" s="66"/>
      <c r="L10" s="66"/>
    </row>
    <row r="11" spans="1:18" ht="15" customHeight="1" x14ac:dyDescent="0.25">
      <c r="F11" s="74"/>
      <c r="G11" s="74"/>
      <c r="H11" s="76"/>
      <c r="I11" s="76"/>
      <c r="J11" s="76"/>
      <c r="K11" s="66"/>
      <c r="L11" s="66"/>
      <c r="P11" s="77"/>
      <c r="Q11" s="77"/>
      <c r="R11" s="77"/>
    </row>
    <row r="12" spans="1:18" s="80" customFormat="1" ht="15.75" x14ac:dyDescent="0.25">
      <c r="A12" s="78" t="s">
        <v>99</v>
      </c>
      <c r="B12" s="79"/>
      <c r="C12" s="79"/>
      <c r="D12" s="79"/>
      <c r="E12" s="79"/>
      <c r="H12" s="81"/>
      <c r="I12" s="81"/>
      <c r="J12" s="81"/>
      <c r="N12" s="68"/>
      <c r="O12" s="68"/>
      <c r="P12" s="192" t="s">
        <v>31</v>
      </c>
      <c r="Q12" s="82"/>
      <c r="R12" s="82"/>
    </row>
    <row r="13" spans="1:18" ht="8.1" customHeight="1" x14ac:dyDescent="0.25">
      <c r="A13" s="78"/>
      <c r="B13" s="78"/>
      <c r="C13" s="78"/>
      <c r="D13" s="78"/>
      <c r="H13" s="76"/>
      <c r="I13" s="76"/>
      <c r="J13" s="76"/>
      <c r="K13" s="76"/>
      <c r="L13" s="76"/>
      <c r="R13" s="77"/>
    </row>
    <row r="14" spans="1:18" ht="19.5" customHeight="1" x14ac:dyDescent="0.25">
      <c r="A14" s="83" t="s">
        <v>44</v>
      </c>
      <c r="B14" s="84" t="s">
        <v>45</v>
      </c>
      <c r="C14" s="88" t="s">
        <v>100</v>
      </c>
      <c r="D14" s="84" t="s">
        <v>47</v>
      </c>
      <c r="E14" s="86" t="s">
        <v>101</v>
      </c>
      <c r="F14" s="85" t="s">
        <v>49</v>
      </c>
      <c r="G14" s="88"/>
      <c r="H14" s="89" t="s">
        <v>51</v>
      </c>
      <c r="I14" s="193"/>
      <c r="J14" s="193"/>
      <c r="K14" s="193"/>
      <c r="L14" s="194"/>
      <c r="M14" s="92" t="s">
        <v>52</v>
      </c>
      <c r="N14" s="195" t="s">
        <v>53</v>
      </c>
      <c r="O14" s="86" t="s">
        <v>54</v>
      </c>
      <c r="P14" s="85" t="s">
        <v>55</v>
      </c>
      <c r="R14" s="77"/>
    </row>
    <row r="15" spans="1:18" x14ac:dyDescent="0.25">
      <c r="A15" s="95"/>
      <c r="B15" s="96"/>
      <c r="C15" s="196" t="s">
        <v>102</v>
      </c>
      <c r="D15" s="96"/>
      <c r="E15" s="197"/>
      <c r="F15" s="100"/>
      <c r="G15" s="101"/>
      <c r="H15" s="102" t="s">
        <v>60</v>
      </c>
      <c r="I15" s="102" t="s">
        <v>59</v>
      </c>
      <c r="J15" s="102" t="s">
        <v>58</v>
      </c>
      <c r="K15" s="102" t="s">
        <v>57</v>
      </c>
      <c r="L15" s="102" t="s">
        <v>103</v>
      </c>
      <c r="M15" s="103" t="s">
        <v>63</v>
      </c>
      <c r="N15" s="198"/>
      <c r="O15" s="197"/>
      <c r="P15" s="97"/>
      <c r="R15" s="77"/>
    </row>
    <row r="16" spans="1:18" x14ac:dyDescent="0.25">
      <c r="A16" s="199"/>
      <c r="B16" s="199"/>
      <c r="C16" s="200"/>
      <c r="D16" s="199"/>
      <c r="E16" s="199"/>
      <c r="F16" s="199"/>
      <c r="G16" s="199"/>
      <c r="H16" s="201">
        <v>0.60416666666666663</v>
      </c>
      <c r="I16" s="201">
        <v>0.63888888888888895</v>
      </c>
      <c r="J16" s="201">
        <v>0.70486111111111116</v>
      </c>
      <c r="K16" s="201">
        <v>0.75694444444444453</v>
      </c>
      <c r="L16" s="202">
        <v>0.82291666666666663</v>
      </c>
      <c r="M16" s="203"/>
      <c r="N16" s="204"/>
      <c r="O16" s="203"/>
      <c r="P16" s="205" t="s">
        <v>104</v>
      </c>
      <c r="R16" s="77"/>
    </row>
    <row r="17" spans="1:18" x14ac:dyDescent="0.25">
      <c r="A17" s="118">
        <v>1</v>
      </c>
      <c r="B17" s="119">
        <f>[12]Лист1!C13</f>
        <v>651</v>
      </c>
      <c r="C17" s="120" t="str">
        <f>[12]Лист1!D13</f>
        <v>ХОЛОДКОВА</v>
      </c>
      <c r="D17" s="121">
        <f>[12]Лист1!F13</f>
        <v>37431</v>
      </c>
      <c r="E17" s="215" t="str">
        <f>[12]Лист1!G13</f>
        <v>I</v>
      </c>
      <c r="F17" s="120" t="str">
        <f>[12]Лист1!H13</f>
        <v>СШ "Манеж"</v>
      </c>
      <c r="G17" s="122" t="s">
        <v>65</v>
      </c>
      <c r="H17" s="123">
        <f>[12]все!$I$11</f>
        <v>9.81</v>
      </c>
      <c r="I17" s="124">
        <f>[12]все!$M$11</f>
        <v>151</v>
      </c>
      <c r="J17" s="123">
        <f>[12]все!$R$11</f>
        <v>11.14</v>
      </c>
      <c r="K17" s="123">
        <f>[12]все!$V$11</f>
        <v>4.9000000000000004</v>
      </c>
      <c r="L17" s="124" t="str">
        <f>[12]все!$AA$11</f>
        <v>2.56,09</v>
      </c>
      <c r="M17" s="125">
        <f>[12]все!AG11</f>
        <v>2918</v>
      </c>
      <c r="N17" s="125" t="str">
        <f>[12]все!AH11</f>
        <v>I</v>
      </c>
      <c r="O17" s="125">
        <f>[12]все!AJ11</f>
        <v>0</v>
      </c>
      <c r="P17" s="156" t="str">
        <f>[12]Лист1!J13</f>
        <v>Поповы С.Ю., А.М.</v>
      </c>
      <c r="R17" s="77"/>
    </row>
    <row r="18" spans="1:18" x14ac:dyDescent="0.25">
      <c r="A18" s="128">
        <f>A17</f>
        <v>1</v>
      </c>
      <c r="B18" s="107"/>
      <c r="C18" s="210" t="str">
        <f>[12]Лист1!E13</f>
        <v>Александра</v>
      </c>
      <c r="D18" s="211"/>
      <c r="E18" s="131"/>
      <c r="F18" s="132"/>
      <c r="G18" s="133" t="s">
        <v>67</v>
      </c>
      <c r="H18" s="134">
        <f>[12]все!J11</f>
        <v>748</v>
      </c>
      <c r="I18" s="134">
        <f>[12]все!O11</f>
        <v>632</v>
      </c>
      <c r="J18" s="134">
        <f>[12]все!S11</f>
        <v>604</v>
      </c>
      <c r="K18" s="134">
        <f>[12]все!X11</f>
        <v>532</v>
      </c>
      <c r="L18" s="134">
        <f>[12]все!AD11</f>
        <v>402</v>
      </c>
      <c r="M18" s="126"/>
      <c r="N18" s="107"/>
      <c r="O18" s="107"/>
      <c r="P18" s="140"/>
      <c r="R18" s="77"/>
    </row>
    <row r="19" spans="1:18" x14ac:dyDescent="0.25">
      <c r="A19" s="128">
        <f>A17</f>
        <v>1</v>
      </c>
      <c r="B19" s="107"/>
      <c r="C19" s="210"/>
      <c r="D19" s="211"/>
      <c r="E19" s="131"/>
      <c r="F19" s="132"/>
      <c r="G19" s="133" t="s">
        <v>69</v>
      </c>
      <c r="H19" s="134">
        <f>[12]все!K11</f>
        <v>748</v>
      </c>
      <c r="I19" s="134">
        <f>[12]все!P12</f>
        <v>1754</v>
      </c>
      <c r="J19" s="134">
        <f>[12]все!T11</f>
        <v>1984</v>
      </c>
      <c r="K19" s="134">
        <f>[12]все!Y11</f>
        <v>2516</v>
      </c>
      <c r="L19" s="134">
        <f>[12]все!AE11</f>
        <v>2918</v>
      </c>
      <c r="M19" s="126"/>
      <c r="N19" s="107"/>
      <c r="O19" s="107"/>
      <c r="P19" s="140"/>
      <c r="R19" s="77"/>
    </row>
    <row r="20" spans="1:18" x14ac:dyDescent="0.25">
      <c r="A20" s="145">
        <f>A17</f>
        <v>1</v>
      </c>
      <c r="B20" s="143"/>
      <c r="C20" s="212"/>
      <c r="D20" s="213"/>
      <c r="E20" s="148"/>
      <c r="F20" s="149"/>
      <c r="G20" s="133" t="s">
        <v>70</v>
      </c>
      <c r="H20" s="134">
        <f>[12]все!L11</f>
        <v>3</v>
      </c>
      <c r="I20" s="134">
        <f>[12]все!Q12</f>
        <v>1</v>
      </c>
      <c r="J20" s="134">
        <f>[12]все!U11</f>
        <v>3</v>
      </c>
      <c r="K20" s="134">
        <f>[12]все!Z11</f>
        <v>3</v>
      </c>
      <c r="L20" s="136">
        <f>[12]все!AF11</f>
        <v>4</v>
      </c>
      <c r="M20" s="126"/>
      <c r="N20" s="107"/>
      <c r="O20" s="107"/>
      <c r="P20" s="142"/>
      <c r="R20" s="77"/>
    </row>
    <row r="21" spans="1:18" x14ac:dyDescent="0.25">
      <c r="A21" s="118">
        <v>2</v>
      </c>
      <c r="B21" s="107">
        <f>[12]Лист1!C8</f>
        <v>943</v>
      </c>
      <c r="C21" s="120" t="str">
        <f>[12]Лист1!D8</f>
        <v>СИВКОВА</v>
      </c>
      <c r="D21" s="121">
        <f>[12]Лист1!F8</f>
        <v>37403</v>
      </c>
      <c r="E21" s="119" t="str">
        <f>[12]Лист1!G8</f>
        <v>I</v>
      </c>
      <c r="F21" s="120" t="str">
        <f>[12]Лист1!H8</f>
        <v>СШОР № 1 Невского р.</v>
      </c>
      <c r="G21" s="122" t="s">
        <v>65</v>
      </c>
      <c r="H21" s="123">
        <f>[12]все!$I$6</f>
        <v>10.82</v>
      </c>
      <c r="I21" s="124">
        <f>[12]все!$M$6</f>
        <v>145</v>
      </c>
      <c r="J21" s="123">
        <f>[12]все!$R$6</f>
        <v>10.35</v>
      </c>
      <c r="K21" s="123">
        <f>[12]все!$V$6</f>
        <v>4.67</v>
      </c>
      <c r="L21" s="124" t="str">
        <f>[12]все!$AA$6</f>
        <v>2.53,31</v>
      </c>
      <c r="M21" s="125">
        <f>[12]все!AG6</f>
        <v>2586</v>
      </c>
      <c r="N21" s="125" t="str">
        <f>[12]все!AH6</f>
        <v>II</v>
      </c>
      <c r="O21" s="125">
        <f>[12]все!AJ6</f>
        <v>0</v>
      </c>
      <c r="P21" s="156" t="str">
        <f>[12]Лист1!J8</f>
        <v>Дмитриев ИВ, Миронов АА, Кузнецова СВ</v>
      </c>
      <c r="R21" s="77"/>
    </row>
    <row r="22" spans="1:18" x14ac:dyDescent="0.25">
      <c r="A22" s="128">
        <f>A21</f>
        <v>2</v>
      </c>
      <c r="B22" s="107"/>
      <c r="C22" s="210" t="str">
        <f>[12]Лист1!E8</f>
        <v>Арина</v>
      </c>
      <c r="D22" s="211"/>
      <c r="E22" s="131"/>
      <c r="F22" s="132"/>
      <c r="G22" s="133" t="s">
        <v>67</v>
      </c>
      <c r="H22" s="134">
        <f>[12]все!J6</f>
        <v>566</v>
      </c>
      <c r="I22" s="134">
        <f>[12]все!O6</f>
        <v>566</v>
      </c>
      <c r="J22" s="134">
        <f>[12]все!S6</f>
        <v>552</v>
      </c>
      <c r="K22" s="134">
        <f>[12]все!X6</f>
        <v>472</v>
      </c>
      <c r="L22" s="134">
        <f>[12]все!AD6</f>
        <v>430</v>
      </c>
      <c r="M22" s="126"/>
      <c r="N22" s="107"/>
      <c r="O22" s="107"/>
      <c r="P22" s="140"/>
      <c r="R22" s="77"/>
    </row>
    <row r="23" spans="1:18" x14ac:dyDescent="0.25">
      <c r="A23" s="128">
        <f>A21</f>
        <v>2</v>
      </c>
      <c r="B23" s="107"/>
      <c r="C23" s="210"/>
      <c r="D23" s="211"/>
      <c r="E23" s="131"/>
      <c r="F23" s="132"/>
      <c r="G23" s="133" t="s">
        <v>69</v>
      </c>
      <c r="H23" s="134">
        <f>[12]все!K6</f>
        <v>566</v>
      </c>
      <c r="I23" s="134">
        <f>[12]все!P6</f>
        <v>1132</v>
      </c>
      <c r="J23" s="134">
        <f>[12]все!T6</f>
        <v>1684</v>
      </c>
      <c r="K23" s="134">
        <f>[12]все!Y6</f>
        <v>2156</v>
      </c>
      <c r="L23" s="134">
        <f>[12]все!AE6</f>
        <v>2586</v>
      </c>
      <c r="M23" s="151"/>
      <c r="N23" s="107"/>
      <c r="O23" s="107"/>
      <c r="P23" s="140"/>
      <c r="R23" s="77"/>
    </row>
    <row r="24" spans="1:18" x14ac:dyDescent="0.25">
      <c r="A24" s="128">
        <f>A21</f>
        <v>2</v>
      </c>
      <c r="B24" s="107"/>
      <c r="C24" s="210"/>
      <c r="D24" s="211"/>
      <c r="E24" s="131"/>
      <c r="F24" s="132"/>
      <c r="G24" s="133" t="s">
        <v>70</v>
      </c>
      <c r="H24" s="134">
        <f>[12]все!L6</f>
        <v>8</v>
      </c>
      <c r="I24" s="134">
        <f>[12]все!Q6</f>
        <v>6</v>
      </c>
      <c r="J24" s="134">
        <f>[12]все!U6</f>
        <v>6</v>
      </c>
      <c r="K24" s="134">
        <f>[12]все!Z6</f>
        <v>6</v>
      </c>
      <c r="L24" s="136">
        <f>[12]все!AF6</f>
        <v>5</v>
      </c>
      <c r="M24" s="126"/>
      <c r="N24" s="107"/>
      <c r="O24" s="107"/>
      <c r="P24" s="142"/>
      <c r="R24" s="77"/>
    </row>
    <row r="25" spans="1:18" x14ac:dyDescent="0.25">
      <c r="A25" s="118">
        <v>3</v>
      </c>
      <c r="B25" s="107">
        <f>[12]Лист1!C10</f>
        <v>963</v>
      </c>
      <c r="C25" s="206" t="str">
        <f>[12]Лист1!D10</f>
        <v>АЛФЕРЬЕВА</v>
      </c>
      <c r="D25" s="121">
        <f>[12]Лист1!F10</f>
        <v>37558</v>
      </c>
      <c r="E25" s="215" t="str">
        <f>[12]Лист1!G10</f>
        <v>кмс</v>
      </c>
      <c r="F25" s="120" t="str">
        <f>[12]Лист1!H10</f>
        <v>СШОР № 1 Невского р. АФК СГ</v>
      </c>
      <c r="G25" s="122" t="s">
        <v>65</v>
      </c>
      <c r="H25" s="123">
        <f>[12]все!$I$8</f>
        <v>11.67</v>
      </c>
      <c r="I25" s="124">
        <f>[12]все!$M$8</f>
        <v>136</v>
      </c>
      <c r="J25" s="123">
        <f>[12]все!$R$8</f>
        <v>7.27</v>
      </c>
      <c r="K25" s="123">
        <f>[12]все!$V$8</f>
        <v>4.43</v>
      </c>
      <c r="L25" s="124" t="str">
        <f>[12]все!$AA$8</f>
        <v>2.55,88</v>
      </c>
      <c r="M25" s="125">
        <f>[12]все!AG8</f>
        <v>2069</v>
      </c>
      <c r="N25" s="125" t="str">
        <f>[12]все!AH8</f>
        <v>III</v>
      </c>
      <c r="O25" s="125">
        <f>[12]все!AJ8</f>
        <v>0</v>
      </c>
      <c r="P25" s="156" t="str">
        <f>[12]Лист1!J10</f>
        <v>Яковлева Е.Н</v>
      </c>
      <c r="R25" s="77"/>
    </row>
    <row r="26" spans="1:18" x14ac:dyDescent="0.25">
      <c r="A26" s="128">
        <f>A25</f>
        <v>3</v>
      </c>
      <c r="B26" s="107"/>
      <c r="C26" s="210" t="str">
        <f>[12]Лист1!E10</f>
        <v>Анжела</v>
      </c>
      <c r="D26" s="211"/>
      <c r="E26" s="131"/>
      <c r="F26" s="132"/>
      <c r="G26" s="133" t="s">
        <v>67</v>
      </c>
      <c r="H26" s="134">
        <f>[12]все!J8</f>
        <v>432</v>
      </c>
      <c r="I26" s="134">
        <f>[12]все!O8</f>
        <v>470</v>
      </c>
      <c r="J26" s="134">
        <f>[12]все!S8</f>
        <v>352</v>
      </c>
      <c r="K26" s="134">
        <f>[12]все!X8</f>
        <v>411</v>
      </c>
      <c r="L26" s="134">
        <f>[12]все!AD8</f>
        <v>404</v>
      </c>
      <c r="M26" s="126"/>
      <c r="N26" s="107"/>
      <c r="O26" s="107"/>
      <c r="P26" s="135"/>
      <c r="R26" s="77"/>
    </row>
    <row r="27" spans="1:18" x14ac:dyDescent="0.25">
      <c r="A27" s="128">
        <f>A25</f>
        <v>3</v>
      </c>
      <c r="B27" s="107"/>
      <c r="C27" s="210"/>
      <c r="D27" s="211"/>
      <c r="E27" s="131"/>
      <c r="F27" s="132"/>
      <c r="G27" s="133" t="s">
        <v>69</v>
      </c>
      <c r="H27" s="134">
        <f>[12]все!K8</f>
        <v>432</v>
      </c>
      <c r="I27" s="134">
        <f>[12]все!P8</f>
        <v>902</v>
      </c>
      <c r="J27" s="134">
        <f>[12]все!T8</f>
        <v>1254</v>
      </c>
      <c r="K27" s="134">
        <f>[12]все!Y8</f>
        <v>1665</v>
      </c>
      <c r="L27" s="134">
        <f>[12]все!AE8</f>
        <v>2069</v>
      </c>
      <c r="M27" s="126"/>
      <c r="N27" s="107"/>
      <c r="O27" s="107"/>
      <c r="P27" s="135"/>
      <c r="R27" s="77"/>
    </row>
    <row r="28" spans="1:18" x14ac:dyDescent="0.25">
      <c r="A28" s="145">
        <f>A25</f>
        <v>3</v>
      </c>
      <c r="B28" s="143"/>
      <c r="C28" s="212"/>
      <c r="D28" s="213"/>
      <c r="E28" s="148"/>
      <c r="F28" s="149"/>
      <c r="G28" s="150" t="s">
        <v>70</v>
      </c>
      <c r="H28" s="136">
        <f>[12]все!L8</f>
        <v>9</v>
      </c>
      <c r="I28" s="136">
        <f>[12]все!Q8</f>
        <v>9</v>
      </c>
      <c r="J28" s="136">
        <f>[12]все!U8</f>
        <v>11</v>
      </c>
      <c r="K28" s="136">
        <f>[12]все!Z8</f>
        <v>10</v>
      </c>
      <c r="L28" s="136">
        <f>[12]все!AF8</f>
        <v>9</v>
      </c>
      <c r="M28" s="141"/>
      <c r="N28" s="143"/>
      <c r="O28" s="143"/>
      <c r="P28" s="142"/>
      <c r="R28" s="77"/>
    </row>
    <row r="29" spans="1:18" ht="15" customHeight="1" x14ac:dyDescent="0.25">
      <c r="A29" s="118">
        <v>4</v>
      </c>
      <c r="B29" s="107">
        <f>[12]Лист1!C19</f>
        <v>372</v>
      </c>
      <c r="C29" s="206" t="str">
        <f>[12]Лист1!D19</f>
        <v>БОРИСОВА</v>
      </c>
      <c r="D29" s="121">
        <f>[12]Лист1!F19</f>
        <v>37321</v>
      </c>
      <c r="E29" s="215" t="str">
        <f>[12]Лист1!G19</f>
        <v>I</v>
      </c>
      <c r="F29" s="120" t="str">
        <f>[12]Лист1!H19</f>
        <v>СШОР Академия л/а</v>
      </c>
      <c r="G29" s="161" t="s">
        <v>65</v>
      </c>
      <c r="H29" s="123">
        <f>[12]все!$I$17</f>
        <v>12.81</v>
      </c>
      <c r="I29" s="124">
        <f>[12]все!$M$17</f>
        <v>148</v>
      </c>
      <c r="J29" s="123">
        <f>[12]все!$R$17</f>
        <v>8.16</v>
      </c>
      <c r="K29" s="123">
        <f>[12]все!$V$17</f>
        <v>4.2699999999999996</v>
      </c>
      <c r="L29" s="124" t="s">
        <v>105</v>
      </c>
      <c r="M29" s="126">
        <f>[12]все!AG17</f>
        <v>1657</v>
      </c>
      <c r="N29" s="126" t="str">
        <f>[12]все!AH17</f>
        <v>1юн</v>
      </c>
      <c r="O29" s="125">
        <f>[12]все!AJ17</f>
        <v>0</v>
      </c>
      <c r="P29" s="156" t="str">
        <f>[12]Лист1!J19</f>
        <v>Алесин М.И.</v>
      </c>
    </row>
    <row r="30" spans="1:18" ht="15" customHeight="1" x14ac:dyDescent="0.25">
      <c r="A30" s="152">
        <f>A29</f>
        <v>4</v>
      </c>
      <c r="B30" s="107"/>
      <c r="C30" s="210" t="str">
        <f>[12]Лист1!E19</f>
        <v>Анастасия</v>
      </c>
      <c r="D30" s="211"/>
      <c r="E30" s="131"/>
      <c r="F30" s="132"/>
      <c r="G30" s="133" t="s">
        <v>67</v>
      </c>
      <c r="H30" s="134">
        <f>[12]все!J17</f>
        <v>277</v>
      </c>
      <c r="I30" s="134">
        <f>[12]все!O17</f>
        <v>599</v>
      </c>
      <c r="J30" s="134">
        <f>[12]все!S17</f>
        <v>410</v>
      </c>
      <c r="K30" s="134">
        <f>[12]все!X17</f>
        <v>371</v>
      </c>
      <c r="L30" s="134"/>
      <c r="M30" s="126"/>
      <c r="N30" s="107"/>
      <c r="O30" s="107"/>
      <c r="P30" s="135"/>
    </row>
    <row r="31" spans="1:18" ht="15" customHeight="1" x14ac:dyDescent="0.25">
      <c r="A31" s="152">
        <f>A29</f>
        <v>4</v>
      </c>
      <c r="B31" s="107"/>
      <c r="C31" s="206"/>
      <c r="D31" s="207"/>
      <c r="E31" s="107"/>
      <c r="F31" s="132"/>
      <c r="G31" s="133" t="s">
        <v>69</v>
      </c>
      <c r="H31" s="134">
        <f>[12]все!K17</f>
        <v>277</v>
      </c>
      <c r="I31" s="134">
        <f>[12]все!P17</f>
        <v>876</v>
      </c>
      <c r="J31" s="134">
        <f>[12]все!T17</f>
        <v>1286</v>
      </c>
      <c r="K31" s="134">
        <f>[12]все!Y17</f>
        <v>1657</v>
      </c>
      <c r="L31" s="134"/>
      <c r="M31" s="126"/>
      <c r="N31" s="107"/>
      <c r="O31" s="107"/>
      <c r="P31" s="135"/>
    </row>
    <row r="32" spans="1:18" ht="15" customHeight="1" x14ac:dyDescent="0.25">
      <c r="A32" s="158">
        <f>A29</f>
        <v>4</v>
      </c>
      <c r="B32" s="107"/>
      <c r="C32" s="206"/>
      <c r="D32" s="207"/>
      <c r="E32" s="107"/>
      <c r="F32" s="132"/>
      <c r="G32" s="133" t="s">
        <v>70</v>
      </c>
      <c r="H32" s="136">
        <f>[12]все!L17</f>
        <v>10</v>
      </c>
      <c r="I32" s="136">
        <f>[12]все!Q17</f>
        <v>10</v>
      </c>
      <c r="J32" s="134">
        <f>[12]все!U17</f>
        <v>10</v>
      </c>
      <c r="K32" s="136">
        <f>[12]все!Z17</f>
        <v>11</v>
      </c>
      <c r="L32" s="136"/>
      <c r="M32" s="126"/>
      <c r="N32" s="107"/>
      <c r="O32" s="107"/>
      <c r="P32" s="135"/>
    </row>
    <row r="33" spans="1:18" x14ac:dyDescent="0.25">
      <c r="A33" s="118"/>
      <c r="B33" s="107">
        <f>[12]Лист1!C11</f>
        <v>311</v>
      </c>
      <c r="C33" s="206" t="str">
        <f>[12]Лист1!D11</f>
        <v xml:space="preserve">ПЕШКО </v>
      </c>
      <c r="D33" s="121">
        <f>[12]Лист1!F11</f>
        <v>37533</v>
      </c>
      <c r="E33" s="215" t="str">
        <f>[12]Лист1!G11</f>
        <v>кмс</v>
      </c>
      <c r="F33" s="120" t="str">
        <f>[12]Лист1!H11</f>
        <v>ШВСМ л/а</v>
      </c>
      <c r="G33" s="122" t="s">
        <v>65</v>
      </c>
      <c r="H33" s="123" t="s">
        <v>106</v>
      </c>
      <c r="I33" s="124"/>
      <c r="J33" s="123"/>
      <c r="K33" s="123"/>
      <c r="L33" s="124"/>
      <c r="M33" s="125"/>
      <c r="N33" s="125"/>
      <c r="O33" s="125">
        <f>[12]все!AJ9</f>
        <v>0</v>
      </c>
      <c r="P33" s="156" t="str">
        <f>[12]Лист1!J11</f>
        <v>Радух А.О.</v>
      </c>
      <c r="R33" s="77"/>
    </row>
    <row r="34" spans="1:18" x14ac:dyDescent="0.25">
      <c r="A34" s="128">
        <f>A33</f>
        <v>0</v>
      </c>
      <c r="B34" s="107"/>
      <c r="C34" s="210" t="str">
        <f>[12]Лист1!E11</f>
        <v>Виктория</v>
      </c>
      <c r="D34" s="211"/>
      <c r="E34" s="131"/>
      <c r="F34" s="132"/>
      <c r="G34" s="133" t="s">
        <v>67</v>
      </c>
      <c r="H34" s="134"/>
      <c r="I34" s="134"/>
      <c r="J34" s="134"/>
      <c r="K34" s="134"/>
      <c r="L34" s="134"/>
      <c r="M34" s="126"/>
      <c r="N34" s="107"/>
      <c r="O34" s="107"/>
      <c r="P34" s="135"/>
      <c r="R34" s="77"/>
    </row>
    <row r="35" spans="1:18" x14ac:dyDescent="0.25">
      <c r="A35" s="128">
        <f>A33</f>
        <v>0</v>
      </c>
      <c r="B35" s="107"/>
      <c r="C35" s="210"/>
      <c r="D35" s="211"/>
      <c r="E35" s="131"/>
      <c r="F35" s="132"/>
      <c r="G35" s="133" t="s">
        <v>69</v>
      </c>
      <c r="H35" s="134"/>
      <c r="I35" s="134"/>
      <c r="J35" s="134"/>
      <c r="K35" s="134"/>
      <c r="L35" s="134"/>
      <c r="M35" s="144"/>
      <c r="N35" s="107"/>
      <c r="O35" s="107"/>
      <c r="P35" s="135"/>
      <c r="R35" s="77"/>
    </row>
    <row r="36" spans="1:18" x14ac:dyDescent="0.25">
      <c r="A36" s="128">
        <f>A33</f>
        <v>0</v>
      </c>
      <c r="B36" s="107"/>
      <c r="C36" s="210"/>
      <c r="D36" s="211"/>
      <c r="E36" s="131"/>
      <c r="F36" s="132"/>
      <c r="G36" s="133" t="s">
        <v>70</v>
      </c>
      <c r="H36" s="134"/>
      <c r="I36" s="134"/>
      <c r="J36" s="134"/>
      <c r="K36" s="134"/>
      <c r="L36" s="134"/>
      <c r="M36" s="126"/>
      <c r="N36" s="107"/>
      <c r="O36" s="107"/>
      <c r="P36" s="135"/>
      <c r="R36" s="77"/>
    </row>
    <row r="37" spans="1:18" hidden="1" x14ac:dyDescent="0.25">
      <c r="A37" s="165">
        <f>[12]все!AI18</f>
        <v>13</v>
      </c>
      <c r="B37" s="119">
        <f>[12]Лист1!C20</f>
        <v>0</v>
      </c>
      <c r="C37" s="120">
        <f>[12]Лист1!D20</f>
        <v>0</v>
      </c>
      <c r="D37" s="121">
        <f>[12]Лист1!F20</f>
        <v>0</v>
      </c>
      <c r="E37" s="215">
        <f>[12]Лист1!G20</f>
        <v>0</v>
      </c>
      <c r="F37" s="120">
        <f>[12]Лист1!H20</f>
        <v>0</v>
      </c>
      <c r="G37" s="122" t="s">
        <v>65</v>
      </c>
      <c r="H37" s="209">
        <f>[12]все!$I$18</f>
        <v>0</v>
      </c>
      <c r="I37" s="134">
        <f>[12]все!$M$18</f>
        <v>0</v>
      </c>
      <c r="J37" s="209">
        <f>[12]все!$R$18</f>
        <v>0</v>
      </c>
      <c r="K37" s="209">
        <f>[12]все!$V$18</f>
        <v>0</v>
      </c>
      <c r="L37" s="134">
        <f>[12]все!$AA$18</f>
        <v>0</v>
      </c>
      <c r="M37" s="125">
        <f>[12]все!AG18</f>
        <v>0</v>
      </c>
      <c r="N37" s="125" t="e">
        <f>[12]все!AH18</f>
        <v>#N/A</v>
      </c>
      <c r="O37" s="125">
        <f>[12]все!AJ18</f>
        <v>0</v>
      </c>
      <c r="P37" s="156">
        <f>[12]Лист1!J20</f>
        <v>0</v>
      </c>
    </row>
    <row r="38" spans="1:18" hidden="1" x14ac:dyDescent="0.25">
      <c r="A38" s="152">
        <f>A37</f>
        <v>13</v>
      </c>
      <c r="B38" s="107"/>
      <c r="C38" s="210">
        <f>[12]Лист1!E20</f>
        <v>0</v>
      </c>
      <c r="D38" s="211"/>
      <c r="E38" s="131"/>
      <c r="F38" s="132"/>
      <c r="G38" s="133" t="s">
        <v>67</v>
      </c>
      <c r="H38" s="134">
        <f>[12]все!J18</f>
        <v>0</v>
      </c>
      <c r="I38" s="134">
        <f>[12]все!O18</f>
        <v>0</v>
      </c>
      <c r="J38" s="134">
        <f>[12]все!S18</f>
        <v>0</v>
      </c>
      <c r="K38" s="134">
        <f>[12]все!X18</f>
        <v>0</v>
      </c>
      <c r="L38" s="134">
        <f>[12]все!AD18</f>
        <v>0</v>
      </c>
      <c r="M38" s="126"/>
      <c r="N38" s="107"/>
      <c r="O38" s="107"/>
      <c r="P38" s="135"/>
    </row>
    <row r="39" spans="1:18" hidden="1" x14ac:dyDescent="0.25">
      <c r="A39" s="152">
        <f>A37</f>
        <v>13</v>
      </c>
      <c r="B39" s="107"/>
      <c r="C39" s="206"/>
      <c r="D39" s="207"/>
      <c r="E39" s="107"/>
      <c r="F39" s="132"/>
      <c r="G39" s="133" t="s">
        <v>69</v>
      </c>
      <c r="H39" s="134">
        <f>[12]все!K18</f>
        <v>0</v>
      </c>
      <c r="I39" s="134">
        <f>[12]все!P18</f>
        <v>0</v>
      </c>
      <c r="J39" s="134">
        <f>[12]все!T18</f>
        <v>0</v>
      </c>
      <c r="K39" s="134">
        <f>[12]все!Y18</f>
        <v>0</v>
      </c>
      <c r="L39" s="134">
        <f>[12]все!AE18</f>
        <v>0</v>
      </c>
      <c r="M39" s="126"/>
      <c r="N39" s="107"/>
      <c r="O39" s="107"/>
      <c r="P39" s="135"/>
    </row>
    <row r="40" spans="1:18" hidden="1" x14ac:dyDescent="0.25">
      <c r="A40" s="158">
        <f>A37</f>
        <v>13</v>
      </c>
      <c r="B40" s="143"/>
      <c r="C40" s="217"/>
      <c r="D40" s="218"/>
      <c r="E40" s="143"/>
      <c r="F40" s="149"/>
      <c r="G40" s="150" t="s">
        <v>70</v>
      </c>
      <c r="H40" s="136">
        <f>[12]все!L18</f>
        <v>11</v>
      </c>
      <c r="I40" s="136">
        <f>[12]все!Q18</f>
        <v>13</v>
      </c>
      <c r="J40" s="136">
        <f>[12]все!U18</f>
        <v>13</v>
      </c>
      <c r="K40" s="136">
        <f>[12]все!Z18</f>
        <v>13</v>
      </c>
      <c r="L40" s="136">
        <f>[12]все!AF18</f>
        <v>13</v>
      </c>
      <c r="M40" s="141"/>
      <c r="N40" s="143"/>
      <c r="O40" s="143"/>
      <c r="P40" s="142"/>
    </row>
    <row r="41" spans="1:18" hidden="1" x14ac:dyDescent="0.25">
      <c r="A41" s="118">
        <f>[12]все!AI19</f>
        <v>13</v>
      </c>
      <c r="B41" s="107">
        <f>[12]Лист1!C21</f>
        <v>0</v>
      </c>
      <c r="C41" s="206">
        <f>[12]Лист1!D21</f>
        <v>0</v>
      </c>
      <c r="D41" s="121">
        <f>[12]Лист1!F21</f>
        <v>0</v>
      </c>
      <c r="E41" s="215">
        <f>[12]Лист1!G21</f>
        <v>0</v>
      </c>
      <c r="F41" s="120">
        <f>[12]Лист1!H21</f>
        <v>0</v>
      </c>
      <c r="G41" s="161" t="s">
        <v>65</v>
      </c>
      <c r="H41" s="123">
        <f>[12]все!$I$19</f>
        <v>0</v>
      </c>
      <c r="I41" s="124">
        <f>[12]все!$M$19</f>
        <v>0</v>
      </c>
      <c r="J41" s="123">
        <f>[12]все!$R$19</f>
        <v>0</v>
      </c>
      <c r="K41" s="123">
        <f>[12]все!$V$19</f>
        <v>0</v>
      </c>
      <c r="L41" s="124">
        <f>[12]все!$AA$19</f>
        <v>0</v>
      </c>
      <c r="M41" s="126">
        <f>[12]все!AG19</f>
        <v>0</v>
      </c>
      <c r="N41" s="126" t="e">
        <f>[12]все!AH19</f>
        <v>#N/A</v>
      </c>
      <c r="O41" s="125">
        <f>[12]все!AJ19</f>
        <v>0</v>
      </c>
      <c r="P41" s="156">
        <f>[12]Лист1!J21</f>
        <v>0</v>
      </c>
    </row>
    <row r="42" spans="1:18" hidden="1" x14ac:dyDescent="0.25">
      <c r="A42" s="152">
        <f>A41</f>
        <v>13</v>
      </c>
      <c r="B42" s="107"/>
      <c r="C42" s="210">
        <f>[12]Лист1!E21</f>
        <v>0</v>
      </c>
      <c r="D42" s="211"/>
      <c r="E42" s="131"/>
      <c r="F42" s="132"/>
      <c r="G42" s="133" t="s">
        <v>67</v>
      </c>
      <c r="H42" s="134">
        <f>[12]все!J19</f>
        <v>0</v>
      </c>
      <c r="I42" s="134">
        <f>[12]все!O19</f>
        <v>0</v>
      </c>
      <c r="J42" s="134">
        <f>[12]все!S19</f>
        <v>0</v>
      </c>
      <c r="K42" s="134">
        <f>[12]все!X19</f>
        <v>0</v>
      </c>
      <c r="L42" s="134">
        <f>[12]все!AD19</f>
        <v>0</v>
      </c>
      <c r="M42" s="126"/>
      <c r="N42" s="107"/>
      <c r="O42" s="107"/>
      <c r="P42" s="140"/>
    </row>
    <row r="43" spans="1:18" hidden="1" x14ac:dyDescent="0.25">
      <c r="A43" s="152">
        <f>A41</f>
        <v>13</v>
      </c>
      <c r="B43" s="107"/>
      <c r="C43" s="162"/>
      <c r="D43" s="216"/>
      <c r="E43" s="67"/>
      <c r="F43" s="155"/>
      <c r="G43" s="133" t="s">
        <v>69</v>
      </c>
      <c r="H43" s="134">
        <f>[12]все!K19</f>
        <v>0</v>
      </c>
      <c r="I43" s="134">
        <f>[12]все!P19</f>
        <v>0</v>
      </c>
      <c r="J43" s="134">
        <f>[12]все!T19</f>
        <v>0</v>
      </c>
      <c r="K43" s="134">
        <f>[12]все!Y19</f>
        <v>0</v>
      </c>
      <c r="L43" s="134">
        <f>[12]все!AE19</f>
        <v>0</v>
      </c>
      <c r="M43" s="126"/>
      <c r="N43" s="107"/>
      <c r="O43" s="107"/>
      <c r="P43" s="140"/>
    </row>
    <row r="44" spans="1:18" hidden="1" x14ac:dyDescent="0.25">
      <c r="A44" s="158">
        <f>A41</f>
        <v>13</v>
      </c>
      <c r="B44" s="143"/>
      <c r="C44" s="159"/>
      <c r="D44" s="218"/>
      <c r="E44" s="143"/>
      <c r="F44" s="149"/>
      <c r="G44" s="150" t="s">
        <v>70</v>
      </c>
      <c r="H44" s="136">
        <f>[12]все!L19</f>
        <v>11</v>
      </c>
      <c r="I44" s="136">
        <f>[12]все!Q19</f>
        <v>13</v>
      </c>
      <c r="J44" s="136">
        <f>[12]все!U19</f>
        <v>13</v>
      </c>
      <c r="K44" s="136">
        <f>[12]все!Z19</f>
        <v>13</v>
      </c>
      <c r="L44" s="136">
        <f>[12]все!AF19</f>
        <v>13</v>
      </c>
      <c r="M44" s="141"/>
      <c r="N44" s="143"/>
      <c r="O44" s="143"/>
      <c r="P44" s="142"/>
    </row>
    <row r="45" spans="1:18" hidden="1" x14ac:dyDescent="0.25">
      <c r="A45" s="118">
        <f>[12]все!AI20</f>
        <v>13</v>
      </c>
      <c r="B45" s="107">
        <f>[12]Лист1!C22</f>
        <v>0</v>
      </c>
      <c r="C45" s="206">
        <f>[12]Лист1!D22</f>
        <v>0</v>
      </c>
      <c r="D45" s="121">
        <f>[12]Лист1!F22</f>
        <v>0</v>
      </c>
      <c r="E45" s="215">
        <f>[12]Лист1!G22</f>
        <v>0</v>
      </c>
      <c r="F45" s="120">
        <f>[12]Лист1!H22</f>
        <v>0</v>
      </c>
      <c r="G45" s="122" t="s">
        <v>65</v>
      </c>
      <c r="H45" s="123">
        <f>[12]все!$I$20</f>
        <v>0</v>
      </c>
      <c r="I45" s="124">
        <f>[12]все!$M$20</f>
        <v>0</v>
      </c>
      <c r="J45" s="123">
        <f>[12]все!$R$20</f>
        <v>0</v>
      </c>
      <c r="K45" s="123">
        <f>[12]все!$V$20</f>
        <v>0</v>
      </c>
      <c r="L45" s="124">
        <f>[12]все!$AA$20</f>
        <v>0</v>
      </c>
      <c r="M45" s="125">
        <f>[12]все!AG20</f>
        <v>0</v>
      </c>
      <c r="N45" s="125" t="e">
        <f>[12]все!AH20</f>
        <v>#N/A</v>
      </c>
      <c r="O45" s="125">
        <f>[12]все!AJ20</f>
        <v>0</v>
      </c>
      <c r="P45" s="156">
        <f>[12]Лист1!J22</f>
        <v>0</v>
      </c>
    </row>
    <row r="46" spans="1:18" hidden="1" x14ac:dyDescent="0.25">
      <c r="A46" s="152">
        <f>A45</f>
        <v>13</v>
      </c>
      <c r="B46" s="107"/>
      <c r="C46" s="210">
        <f>[12]Лист1!E22</f>
        <v>0</v>
      </c>
      <c r="D46" s="211"/>
      <c r="E46" s="131"/>
      <c r="F46" s="132"/>
      <c r="G46" s="133" t="s">
        <v>67</v>
      </c>
      <c r="H46" s="134">
        <f>[12]все!J20</f>
        <v>0</v>
      </c>
      <c r="I46" s="134">
        <f>[12]все!O20</f>
        <v>0</v>
      </c>
      <c r="J46" s="134">
        <f>[12]все!S20</f>
        <v>0</v>
      </c>
      <c r="K46" s="134">
        <f>[12]все!X20</f>
        <v>0</v>
      </c>
      <c r="L46" s="134">
        <f>[12]все!AD20</f>
        <v>0</v>
      </c>
      <c r="M46" s="126"/>
      <c r="N46" s="107"/>
      <c r="O46" s="107"/>
      <c r="P46" s="135"/>
    </row>
    <row r="47" spans="1:18" hidden="1" x14ac:dyDescent="0.25">
      <c r="A47" s="152">
        <f>A45</f>
        <v>13</v>
      </c>
      <c r="B47" s="107"/>
      <c r="C47" s="162"/>
      <c r="D47" s="207"/>
      <c r="E47" s="107"/>
      <c r="F47" s="132"/>
      <c r="G47" s="133" t="s">
        <v>69</v>
      </c>
      <c r="H47" s="134">
        <f>[12]все!K20</f>
        <v>0</v>
      </c>
      <c r="I47" s="134">
        <f>[12]все!P20</f>
        <v>0</v>
      </c>
      <c r="J47" s="134">
        <f>[12]все!T20</f>
        <v>0</v>
      </c>
      <c r="K47" s="134">
        <f>[12]все!Y20</f>
        <v>0</v>
      </c>
      <c r="L47" s="134">
        <f>[12]все!AE20</f>
        <v>0</v>
      </c>
      <c r="M47" s="126"/>
      <c r="N47" s="107"/>
      <c r="O47" s="107"/>
      <c r="P47" s="135"/>
    </row>
    <row r="48" spans="1:18" hidden="1" x14ac:dyDescent="0.25">
      <c r="A48" s="158">
        <f>A45</f>
        <v>13</v>
      </c>
      <c r="B48" s="143"/>
      <c r="C48" s="159"/>
      <c r="D48" s="218"/>
      <c r="E48" s="143"/>
      <c r="F48" s="149"/>
      <c r="G48" s="150" t="s">
        <v>70</v>
      </c>
      <c r="H48" s="136">
        <f>[12]все!L20</f>
        <v>11</v>
      </c>
      <c r="I48" s="136">
        <f>[12]все!Q20</f>
        <v>13</v>
      </c>
      <c r="J48" s="134">
        <f>[12]все!U20</f>
        <v>13</v>
      </c>
      <c r="K48" s="136">
        <f>[12]все!Z20</f>
        <v>13</v>
      </c>
      <c r="L48" s="136">
        <f>[12]все!AF20</f>
        <v>13</v>
      </c>
      <c r="M48" s="141"/>
      <c r="N48" s="143"/>
      <c r="O48" s="143"/>
      <c r="P48" s="142"/>
    </row>
    <row r="49" spans="1:18" s="67" customFormat="1" hidden="1" x14ac:dyDescent="0.25">
      <c r="A49" s="118">
        <f>[12]все!AI21</f>
        <v>13</v>
      </c>
      <c r="B49" s="107">
        <f>[12]Лист1!C23</f>
        <v>0</v>
      </c>
      <c r="C49" s="206">
        <f>[12]Лист1!D23</f>
        <v>0</v>
      </c>
      <c r="D49" s="121">
        <f>[12]Лист1!F23</f>
        <v>0</v>
      </c>
      <c r="E49" s="215">
        <f>[12]Лист1!G23</f>
        <v>0</v>
      </c>
      <c r="F49" s="120">
        <f>[12]Лист1!H23</f>
        <v>0</v>
      </c>
      <c r="G49" s="161" t="s">
        <v>65</v>
      </c>
      <c r="H49" s="123">
        <f>[12]все!$I$21</f>
        <v>0</v>
      </c>
      <c r="I49" s="124">
        <f>[12]все!$M$21</f>
        <v>0</v>
      </c>
      <c r="J49" s="123">
        <f>[12]все!$R$21</f>
        <v>0</v>
      </c>
      <c r="K49" s="123">
        <f>[12]все!$V$21</f>
        <v>0</v>
      </c>
      <c r="L49" s="124">
        <f>[12]все!$AA$21</f>
        <v>0</v>
      </c>
      <c r="M49" s="125">
        <f>[12]все!AG21</f>
        <v>0</v>
      </c>
      <c r="N49" s="125" t="e">
        <f>[12]все!AH21</f>
        <v>#N/A</v>
      </c>
      <c r="O49" s="125">
        <f>[12]все!AJ21</f>
        <v>0</v>
      </c>
      <c r="P49" s="156">
        <f>[12]Лист1!J23</f>
        <v>0</v>
      </c>
      <c r="R49" s="69"/>
    </row>
    <row r="50" spans="1:18" s="67" customFormat="1" hidden="1" x14ac:dyDescent="0.25">
      <c r="A50" s="152">
        <f>A49</f>
        <v>13</v>
      </c>
      <c r="B50" s="107"/>
      <c r="C50" s="210">
        <f>[12]Лист1!E23</f>
        <v>0</v>
      </c>
      <c r="D50" s="211"/>
      <c r="E50" s="131"/>
      <c r="F50" s="132"/>
      <c r="G50" s="133" t="s">
        <v>67</v>
      </c>
      <c r="H50" s="134">
        <f>[12]все!J21</f>
        <v>0</v>
      </c>
      <c r="I50" s="134">
        <f>[12]все!O21</f>
        <v>0</v>
      </c>
      <c r="J50" s="134">
        <f>[12]все!S21</f>
        <v>0</v>
      </c>
      <c r="K50" s="134">
        <f>[12]все!X21</f>
        <v>0</v>
      </c>
      <c r="L50" s="134">
        <f>[12]все!AD21</f>
        <v>0</v>
      </c>
      <c r="M50" s="126"/>
      <c r="N50" s="107"/>
      <c r="O50" s="107"/>
      <c r="P50" s="140"/>
      <c r="R50" s="69"/>
    </row>
    <row r="51" spans="1:18" s="67" customFormat="1" hidden="1" x14ac:dyDescent="0.25">
      <c r="A51" s="152">
        <f>A49</f>
        <v>13</v>
      </c>
      <c r="C51" s="153"/>
      <c r="D51" s="216"/>
      <c r="F51" s="155"/>
      <c r="G51" s="133" t="s">
        <v>69</v>
      </c>
      <c r="H51" s="134">
        <f>[12]все!K21</f>
        <v>0</v>
      </c>
      <c r="I51" s="134">
        <f>[12]все!P21</f>
        <v>0</v>
      </c>
      <c r="J51" s="134">
        <f>[12]все!T21</f>
        <v>0</v>
      </c>
      <c r="K51" s="134">
        <f>[12]все!Y21</f>
        <v>0</v>
      </c>
      <c r="L51" s="134">
        <f>[12]все!AE21</f>
        <v>0</v>
      </c>
      <c r="M51" s="126"/>
      <c r="N51" s="107"/>
      <c r="O51" s="107"/>
      <c r="P51" s="140"/>
      <c r="R51" s="69"/>
    </row>
    <row r="52" spans="1:18" s="67" customFormat="1" hidden="1" x14ac:dyDescent="0.25">
      <c r="A52" s="158">
        <f>A49</f>
        <v>13</v>
      </c>
      <c r="B52" s="143"/>
      <c r="C52" s="146"/>
      <c r="D52" s="213"/>
      <c r="E52" s="148"/>
      <c r="F52" s="149"/>
      <c r="G52" s="150" t="s">
        <v>70</v>
      </c>
      <c r="H52" s="136">
        <f>[12]все!L21</f>
        <v>11</v>
      </c>
      <c r="I52" s="136">
        <f>[12]все!Q21</f>
        <v>13</v>
      </c>
      <c r="J52" s="134">
        <f>[12]все!U21</f>
        <v>13</v>
      </c>
      <c r="K52" s="136">
        <f>[12]все!Z21</f>
        <v>13</v>
      </c>
      <c r="L52" s="136">
        <f>[12]все!AF21</f>
        <v>13</v>
      </c>
      <c r="M52" s="141"/>
      <c r="N52" s="143"/>
      <c r="O52" s="143"/>
      <c r="P52" s="142"/>
      <c r="R52" s="69"/>
    </row>
    <row r="53" spans="1:18" s="67" customFormat="1" hidden="1" x14ac:dyDescent="0.25">
      <c r="A53" s="118">
        <f>[12]все!AI22</f>
        <v>13</v>
      </c>
      <c r="B53" s="107">
        <f>[12]Лист1!C24</f>
        <v>0</v>
      </c>
      <c r="C53" s="206">
        <f>[12]Лист1!D24</f>
        <v>0</v>
      </c>
      <c r="D53" s="121">
        <f>[12]Лист1!F24</f>
        <v>0</v>
      </c>
      <c r="E53" s="215">
        <f>[12]Лист1!G24</f>
        <v>0</v>
      </c>
      <c r="F53" s="120">
        <f>[12]Лист1!H24</f>
        <v>0</v>
      </c>
      <c r="G53" s="161" t="s">
        <v>65</v>
      </c>
      <c r="H53" s="123">
        <f>[12]все!$I$22</f>
        <v>0</v>
      </c>
      <c r="I53" s="124">
        <f>[12]все!$M$22</f>
        <v>0</v>
      </c>
      <c r="J53" s="123">
        <f>[12]все!$R$22</f>
        <v>0</v>
      </c>
      <c r="K53" s="123">
        <f>[12]все!$V$22</f>
        <v>0</v>
      </c>
      <c r="L53" s="124">
        <f>[12]все!$AA$22</f>
        <v>0</v>
      </c>
      <c r="M53" s="125">
        <f>[12]все!AG22</f>
        <v>0</v>
      </c>
      <c r="N53" s="125" t="e">
        <f>[12]все!AH22</f>
        <v>#N/A</v>
      </c>
      <c r="O53" s="125">
        <f>[12]все!AJ22</f>
        <v>0</v>
      </c>
      <c r="P53" s="156">
        <f>[12]Лист1!J24</f>
        <v>0</v>
      </c>
      <c r="R53" s="69"/>
    </row>
    <row r="54" spans="1:18" s="67" customFormat="1" hidden="1" x14ac:dyDescent="0.25">
      <c r="A54" s="152">
        <f>A53</f>
        <v>13</v>
      </c>
      <c r="B54" s="107"/>
      <c r="C54" s="210">
        <f>[12]Лист1!E24</f>
        <v>0</v>
      </c>
      <c r="D54" s="211"/>
      <c r="E54" s="131"/>
      <c r="F54" s="132"/>
      <c r="G54" s="133" t="s">
        <v>67</v>
      </c>
      <c r="H54" s="134">
        <f>[12]все!J22</f>
        <v>0</v>
      </c>
      <c r="I54" s="134">
        <f>[12]все!O22</f>
        <v>0</v>
      </c>
      <c r="J54" s="134">
        <f>[12]все!S22</f>
        <v>0</v>
      </c>
      <c r="K54" s="134">
        <f>[12]все!X22</f>
        <v>0</v>
      </c>
      <c r="L54" s="134">
        <f>[12]все!AD22</f>
        <v>0</v>
      </c>
      <c r="M54" s="126"/>
      <c r="N54" s="107"/>
      <c r="O54" s="107"/>
      <c r="P54" s="140"/>
      <c r="R54" s="69"/>
    </row>
    <row r="55" spans="1:18" s="67" customFormat="1" hidden="1" x14ac:dyDescent="0.25">
      <c r="A55" s="152">
        <f>A53</f>
        <v>13</v>
      </c>
      <c r="C55" s="153"/>
      <c r="D55" s="216"/>
      <c r="F55" s="155"/>
      <c r="G55" s="133" t="s">
        <v>69</v>
      </c>
      <c r="H55" s="134">
        <f>[12]все!K22</f>
        <v>0</v>
      </c>
      <c r="I55" s="134">
        <f>[12]все!P22</f>
        <v>0</v>
      </c>
      <c r="J55" s="134">
        <f>[12]все!T22</f>
        <v>0</v>
      </c>
      <c r="K55" s="134">
        <f>[12]все!Y22</f>
        <v>0</v>
      </c>
      <c r="L55" s="134">
        <f>[12]все!AE22</f>
        <v>0</v>
      </c>
      <c r="M55" s="126"/>
      <c r="N55" s="107"/>
      <c r="O55" s="107"/>
      <c r="P55" s="140"/>
      <c r="R55" s="69"/>
    </row>
    <row r="56" spans="1:18" s="67" customFormat="1" hidden="1" x14ac:dyDescent="0.25">
      <c r="A56" s="158">
        <f>A53</f>
        <v>13</v>
      </c>
      <c r="B56" s="143"/>
      <c r="C56" s="146"/>
      <c r="D56" s="213"/>
      <c r="E56" s="148"/>
      <c r="F56" s="149"/>
      <c r="G56" s="150" t="s">
        <v>70</v>
      </c>
      <c r="H56" s="136">
        <f>[12]все!L22</f>
        <v>11</v>
      </c>
      <c r="I56" s="136">
        <f>[12]все!Q22</f>
        <v>13</v>
      </c>
      <c r="J56" s="134">
        <f>[12]все!U22</f>
        <v>13</v>
      </c>
      <c r="K56" s="136">
        <f>[12]все!Z22</f>
        <v>13</v>
      </c>
      <c r="L56" s="136">
        <f>[12]все!AF22</f>
        <v>13</v>
      </c>
      <c r="M56" s="141"/>
      <c r="N56" s="143"/>
      <c r="O56" s="143"/>
      <c r="P56" s="142"/>
      <c r="R56" s="69"/>
    </row>
    <row r="57" spans="1:18" s="67" customFormat="1" hidden="1" x14ac:dyDescent="0.25">
      <c r="A57" s="118">
        <f>[12]все!AI23</f>
        <v>13</v>
      </c>
      <c r="B57" s="107">
        <f>[12]Лист1!C25</f>
        <v>0</v>
      </c>
      <c r="C57" s="206">
        <f>[12]Лист1!D25</f>
        <v>0</v>
      </c>
      <c r="D57" s="121">
        <f>[12]Лист1!F25</f>
        <v>0</v>
      </c>
      <c r="E57" s="215">
        <f>[12]Лист1!G25</f>
        <v>0</v>
      </c>
      <c r="F57" s="120">
        <f>[12]Лист1!H25</f>
        <v>0</v>
      </c>
      <c r="G57" s="161" t="s">
        <v>65</v>
      </c>
      <c r="H57" s="123">
        <f>[12]все!$I$23</f>
        <v>0</v>
      </c>
      <c r="I57" s="124">
        <f>[12]все!$M$23</f>
        <v>0</v>
      </c>
      <c r="J57" s="123">
        <f>[12]все!$R$23</f>
        <v>0</v>
      </c>
      <c r="K57" s="123">
        <f>[12]все!$V$23</f>
        <v>0</v>
      </c>
      <c r="L57" s="124">
        <f>[12]все!$AA$23</f>
        <v>0</v>
      </c>
      <c r="M57" s="125">
        <f>[12]все!AG23</f>
        <v>0</v>
      </c>
      <c r="N57" s="125" t="e">
        <f>[12]все!AH23</f>
        <v>#N/A</v>
      </c>
      <c r="O57" s="125">
        <f>[12]все!AJ23</f>
        <v>0</v>
      </c>
      <c r="P57" s="156">
        <f>[12]Лист1!J25</f>
        <v>0</v>
      </c>
      <c r="R57" s="69"/>
    </row>
    <row r="58" spans="1:18" s="67" customFormat="1" hidden="1" x14ac:dyDescent="0.25">
      <c r="A58" s="152">
        <f>A57</f>
        <v>13</v>
      </c>
      <c r="B58" s="107"/>
      <c r="C58" s="210">
        <f>[12]Лист1!E25</f>
        <v>0</v>
      </c>
      <c r="D58" s="211"/>
      <c r="E58" s="131"/>
      <c r="F58" s="132"/>
      <c r="G58" s="133" t="s">
        <v>67</v>
      </c>
      <c r="H58" s="134">
        <f>[12]все!J23</f>
        <v>0</v>
      </c>
      <c r="I58" s="134">
        <f>[12]все!O23</f>
        <v>0</v>
      </c>
      <c r="J58" s="134">
        <f>[12]все!S23</f>
        <v>0</v>
      </c>
      <c r="K58" s="134">
        <f>[12]все!X23</f>
        <v>0</v>
      </c>
      <c r="L58" s="134">
        <f>[12]все!AD23</f>
        <v>0</v>
      </c>
      <c r="M58" s="126"/>
      <c r="N58" s="107"/>
      <c r="O58" s="107"/>
      <c r="P58" s="140"/>
      <c r="R58" s="69"/>
    </row>
    <row r="59" spans="1:18" s="67" customFormat="1" hidden="1" x14ac:dyDescent="0.25">
      <c r="A59" s="152">
        <f>A57</f>
        <v>13</v>
      </c>
      <c r="C59" s="153"/>
      <c r="D59" s="216"/>
      <c r="F59" s="155"/>
      <c r="G59" s="133" t="s">
        <v>69</v>
      </c>
      <c r="H59" s="134">
        <f>[12]все!K23</f>
        <v>0</v>
      </c>
      <c r="I59" s="134">
        <f>[12]все!P23</f>
        <v>0</v>
      </c>
      <c r="J59" s="134">
        <f>[12]все!T23</f>
        <v>0</v>
      </c>
      <c r="K59" s="134">
        <f>[12]все!Y23</f>
        <v>0</v>
      </c>
      <c r="L59" s="134">
        <f>[12]все!AE23</f>
        <v>0</v>
      </c>
      <c r="M59" s="126"/>
      <c r="N59" s="107"/>
      <c r="O59" s="107"/>
      <c r="P59" s="140"/>
      <c r="R59" s="69"/>
    </row>
    <row r="60" spans="1:18" s="67" customFormat="1" hidden="1" x14ac:dyDescent="0.25">
      <c r="A60" s="158">
        <f>A57</f>
        <v>13</v>
      </c>
      <c r="B60" s="143"/>
      <c r="C60" s="146"/>
      <c r="D60" s="213"/>
      <c r="E60" s="148"/>
      <c r="F60" s="149"/>
      <c r="G60" s="150" t="s">
        <v>70</v>
      </c>
      <c r="H60" s="136">
        <f>[12]все!L23</f>
        <v>11</v>
      </c>
      <c r="I60" s="136">
        <f>[12]все!Q23</f>
        <v>13</v>
      </c>
      <c r="J60" s="134">
        <f>[12]все!U23</f>
        <v>13</v>
      </c>
      <c r="K60" s="136">
        <f>[12]все!Z23</f>
        <v>13</v>
      </c>
      <c r="L60" s="136">
        <f>[12]все!AF23</f>
        <v>13</v>
      </c>
      <c r="M60" s="141"/>
      <c r="N60" s="143"/>
      <c r="O60" s="143"/>
      <c r="P60" s="142"/>
      <c r="R60" s="69"/>
    </row>
    <row r="61" spans="1:18" s="67" customFormat="1" hidden="1" x14ac:dyDescent="0.25">
      <c r="A61" s="118">
        <f>[12]все!AI24</f>
        <v>13</v>
      </c>
      <c r="B61" s="107">
        <f>[12]Лист1!C26</f>
        <v>0</v>
      </c>
      <c r="C61" s="206">
        <f>[12]Лист1!D26</f>
        <v>0</v>
      </c>
      <c r="D61" s="121">
        <f>[12]Лист1!F26</f>
        <v>0</v>
      </c>
      <c r="E61" s="215">
        <f>[12]Лист1!G26</f>
        <v>0</v>
      </c>
      <c r="F61" s="120">
        <f>[12]Лист1!H26</f>
        <v>0</v>
      </c>
      <c r="G61" s="161" t="s">
        <v>65</v>
      </c>
      <c r="H61" s="123">
        <f>[12]все!$I$24</f>
        <v>0</v>
      </c>
      <c r="I61" s="124">
        <f>[12]все!$M$24</f>
        <v>0</v>
      </c>
      <c r="J61" s="123">
        <f>[12]все!$R$24</f>
        <v>0</v>
      </c>
      <c r="K61" s="123">
        <f>[12]все!$V$24</f>
        <v>0</v>
      </c>
      <c r="L61" s="124">
        <f>[12]все!$AA$24</f>
        <v>0</v>
      </c>
      <c r="M61" s="125">
        <f>[12]все!AG24</f>
        <v>0</v>
      </c>
      <c r="N61" s="125" t="e">
        <f>[12]все!AH24</f>
        <v>#N/A</v>
      </c>
      <c r="O61" s="125">
        <f>[12]все!AJ24</f>
        <v>0</v>
      </c>
      <c r="P61" s="156">
        <f>[12]Лист1!J26</f>
        <v>0</v>
      </c>
      <c r="R61" s="69"/>
    </row>
    <row r="62" spans="1:18" s="67" customFormat="1" hidden="1" x14ac:dyDescent="0.25">
      <c r="A62" s="152">
        <f>A61</f>
        <v>13</v>
      </c>
      <c r="B62" s="107"/>
      <c r="C62" s="210">
        <f>[12]Лист1!E26</f>
        <v>0</v>
      </c>
      <c r="D62" s="211"/>
      <c r="E62" s="131"/>
      <c r="F62" s="132"/>
      <c r="G62" s="133" t="s">
        <v>67</v>
      </c>
      <c r="H62" s="134">
        <f>[12]все!J24</f>
        <v>0</v>
      </c>
      <c r="I62" s="134">
        <f>[12]все!O24</f>
        <v>0</v>
      </c>
      <c r="J62" s="134">
        <f>[12]все!S24</f>
        <v>0</v>
      </c>
      <c r="K62" s="134">
        <f>[12]все!X24</f>
        <v>0</v>
      </c>
      <c r="L62" s="134">
        <f>[12]все!AD24</f>
        <v>0</v>
      </c>
      <c r="M62" s="126"/>
      <c r="N62" s="107"/>
      <c r="O62" s="107"/>
      <c r="P62" s="140"/>
      <c r="R62" s="69"/>
    </row>
    <row r="63" spans="1:18" s="67" customFormat="1" hidden="1" x14ac:dyDescent="0.25">
      <c r="A63" s="152">
        <f>A61</f>
        <v>13</v>
      </c>
      <c r="C63" s="153"/>
      <c r="D63" s="216"/>
      <c r="F63" s="155"/>
      <c r="G63" s="133" t="s">
        <v>69</v>
      </c>
      <c r="H63" s="134">
        <f>[12]все!K24</f>
        <v>0</v>
      </c>
      <c r="I63" s="134">
        <f>[12]все!P24</f>
        <v>0</v>
      </c>
      <c r="J63" s="134">
        <f>[12]все!T24</f>
        <v>0</v>
      </c>
      <c r="K63" s="134">
        <f>[12]все!Y24</f>
        <v>0</v>
      </c>
      <c r="L63" s="134">
        <f>[12]все!AE24</f>
        <v>0</v>
      </c>
      <c r="M63" s="126"/>
      <c r="N63" s="107"/>
      <c r="O63" s="107"/>
      <c r="P63" s="140"/>
      <c r="R63" s="69"/>
    </row>
    <row r="64" spans="1:18" s="67" customFormat="1" hidden="1" x14ac:dyDescent="0.25">
      <c r="A64" s="158">
        <f>A61</f>
        <v>13</v>
      </c>
      <c r="B64" s="143"/>
      <c r="C64" s="146"/>
      <c r="D64" s="213"/>
      <c r="E64" s="148"/>
      <c r="F64" s="149"/>
      <c r="G64" s="150" t="s">
        <v>70</v>
      </c>
      <c r="H64" s="136">
        <f>[12]все!L24</f>
        <v>11</v>
      </c>
      <c r="I64" s="136">
        <f>[12]все!Q24</f>
        <v>13</v>
      </c>
      <c r="J64" s="136">
        <f>[12]все!U24</f>
        <v>13</v>
      </c>
      <c r="K64" s="136">
        <f>[12]все!Z24</f>
        <v>13</v>
      </c>
      <c r="L64" s="136">
        <f>[12]все!AF24</f>
        <v>13</v>
      </c>
      <c r="M64" s="141"/>
      <c r="N64" s="143"/>
      <c r="O64" s="143"/>
      <c r="P64" s="142"/>
      <c r="R64" s="69"/>
    </row>
    <row r="65" spans="1:17" hidden="1" x14ac:dyDescent="0.25">
      <c r="A65" s="118">
        <f>[12]все!AI25</f>
        <v>13</v>
      </c>
      <c r="B65" s="107">
        <f>[12]Лист1!C27</f>
        <v>0</v>
      </c>
      <c r="C65" s="206">
        <f>[12]Лист1!D27</f>
        <v>0</v>
      </c>
      <c r="D65" s="121">
        <f>[12]Лист1!F27</f>
        <v>0</v>
      </c>
      <c r="E65" s="215">
        <f>[12]Лист1!G27</f>
        <v>0</v>
      </c>
      <c r="F65" s="120">
        <f>[12]Лист1!H27</f>
        <v>0</v>
      </c>
      <c r="G65" s="161" t="s">
        <v>65</v>
      </c>
      <c r="H65" s="123">
        <f>[12]все!$I$25</f>
        <v>0</v>
      </c>
      <c r="I65" s="124">
        <f>[12]все!$M$25</f>
        <v>0</v>
      </c>
      <c r="J65" s="123">
        <f>[12]все!$R$25</f>
        <v>0</v>
      </c>
      <c r="K65" s="123">
        <f>[12]все!$V$25</f>
        <v>0</v>
      </c>
      <c r="L65" s="124">
        <f>[12]все!$AA$25</f>
        <v>0</v>
      </c>
      <c r="M65" s="125">
        <f>[12]все!AG25</f>
        <v>0</v>
      </c>
      <c r="N65" s="125" t="e">
        <f>[12]все!AH25</f>
        <v>#N/A</v>
      </c>
      <c r="O65" s="125">
        <f>[12]все!AJ25</f>
        <v>0</v>
      </c>
      <c r="P65" s="156">
        <f>[12]Лист1!J27</f>
        <v>0</v>
      </c>
      <c r="Q65" s="220"/>
    </row>
    <row r="66" spans="1:17" hidden="1" x14ac:dyDescent="0.25">
      <c r="A66" s="152">
        <f>A65</f>
        <v>13</v>
      </c>
      <c r="B66" s="107"/>
      <c r="C66" s="210">
        <f>[12]Лист1!E27</f>
        <v>0</v>
      </c>
      <c r="D66" s="211"/>
      <c r="E66" s="131"/>
      <c r="F66" s="132"/>
      <c r="G66" s="133" t="s">
        <v>67</v>
      </c>
      <c r="H66" s="134">
        <f>[12]все!J25</f>
        <v>0</v>
      </c>
      <c r="I66" s="134">
        <f>[12]все!O25</f>
        <v>0</v>
      </c>
      <c r="J66" s="134">
        <f>[12]все!S25</f>
        <v>0</v>
      </c>
      <c r="K66" s="134">
        <f>[12]все!X25</f>
        <v>0</v>
      </c>
      <c r="L66" s="134">
        <f>[12]все!AD25</f>
        <v>0</v>
      </c>
      <c r="M66" s="126"/>
      <c r="N66" s="107"/>
      <c r="O66" s="107"/>
      <c r="P66" s="140"/>
    </row>
    <row r="67" spans="1:17" hidden="1" x14ac:dyDescent="0.25">
      <c r="A67" s="152">
        <f>A65</f>
        <v>13</v>
      </c>
      <c r="B67" s="67"/>
      <c r="C67" s="153"/>
      <c r="D67" s="216"/>
      <c r="E67" s="67"/>
      <c r="F67" s="155"/>
      <c r="G67" s="133" t="s">
        <v>69</v>
      </c>
      <c r="H67" s="134">
        <f>[12]все!K25</f>
        <v>0</v>
      </c>
      <c r="I67" s="134">
        <f>[12]все!P25</f>
        <v>0</v>
      </c>
      <c r="J67" s="134">
        <f>[12]все!T25</f>
        <v>0</v>
      </c>
      <c r="K67" s="134">
        <f>[12]все!Y25</f>
        <v>0</v>
      </c>
      <c r="L67" s="134">
        <f>[12]все!AE25</f>
        <v>0</v>
      </c>
      <c r="M67" s="126"/>
      <c r="N67" s="107"/>
      <c r="O67" s="107"/>
      <c r="P67" s="140"/>
    </row>
    <row r="68" spans="1:17" hidden="1" x14ac:dyDescent="0.25">
      <c r="A68" s="158">
        <f>A65</f>
        <v>13</v>
      </c>
      <c r="B68" s="143"/>
      <c r="C68" s="146"/>
      <c r="D68" s="213"/>
      <c r="E68" s="148"/>
      <c r="F68" s="149"/>
      <c r="G68" s="150" t="s">
        <v>70</v>
      </c>
      <c r="H68" s="136">
        <f>[12]все!L25</f>
        <v>11</v>
      </c>
      <c r="I68" s="136">
        <f>[12]все!Q25</f>
        <v>13</v>
      </c>
      <c r="J68" s="136">
        <f>[12]все!U25</f>
        <v>13</v>
      </c>
      <c r="K68" s="136">
        <f>[12]все!Z25</f>
        <v>13</v>
      </c>
      <c r="L68" s="136">
        <f>[12]все!AF25</f>
        <v>13</v>
      </c>
      <c r="M68" s="141"/>
      <c r="N68" s="143"/>
      <c r="O68" s="143"/>
      <c r="P68" s="142"/>
    </row>
    <row r="69" spans="1:17" hidden="1" x14ac:dyDescent="0.25">
      <c r="A69" s="118">
        <f>[12]все!AI26</f>
        <v>13</v>
      </c>
      <c r="B69" s="107">
        <f>[12]Лист1!C28</f>
        <v>0</v>
      </c>
      <c r="C69" s="206">
        <f>[12]Лист1!D28</f>
        <v>0</v>
      </c>
      <c r="D69" s="121">
        <f>[12]Лист1!F28</f>
        <v>0</v>
      </c>
      <c r="E69" s="215">
        <f>[12]Лист1!G28</f>
        <v>0</v>
      </c>
      <c r="F69" s="120">
        <f>[12]Лист1!H28</f>
        <v>0</v>
      </c>
      <c r="G69" s="161" t="s">
        <v>65</v>
      </c>
      <c r="H69" s="123">
        <f>[12]все!$I$26</f>
        <v>0</v>
      </c>
      <c r="I69" s="124">
        <f>[12]все!$M$26</f>
        <v>0</v>
      </c>
      <c r="J69" s="123">
        <f>[12]все!$R$26</f>
        <v>0</v>
      </c>
      <c r="K69" s="123">
        <f>[12]все!$V$26</f>
        <v>0</v>
      </c>
      <c r="L69" s="124">
        <f>[12]все!$AA$26</f>
        <v>0</v>
      </c>
      <c r="M69" s="125">
        <f>[12]все!AG26</f>
        <v>0</v>
      </c>
      <c r="N69" s="125" t="e">
        <f>[12]все!AH26</f>
        <v>#N/A</v>
      </c>
      <c r="O69" s="125">
        <f>[12]все!AJ26</f>
        <v>0</v>
      </c>
      <c r="P69" s="156">
        <f>[12]Лист1!J28</f>
        <v>0</v>
      </c>
      <c r="Q69" s="220"/>
    </row>
    <row r="70" spans="1:17" hidden="1" x14ac:dyDescent="0.25">
      <c r="A70" s="152">
        <f>A69</f>
        <v>13</v>
      </c>
      <c r="B70" s="107"/>
      <c r="C70" s="210">
        <f>[12]Лист1!E28</f>
        <v>0</v>
      </c>
      <c r="D70" s="211"/>
      <c r="E70" s="131"/>
      <c r="F70" s="132"/>
      <c r="G70" s="133" t="s">
        <v>67</v>
      </c>
      <c r="H70" s="134">
        <f>[12]все!J26</f>
        <v>0</v>
      </c>
      <c r="I70" s="134">
        <f>[12]все!O26</f>
        <v>0</v>
      </c>
      <c r="J70" s="134">
        <f>[12]все!S26</f>
        <v>0</v>
      </c>
      <c r="K70" s="134">
        <f>[12]все!X26</f>
        <v>0</v>
      </c>
      <c r="L70" s="134">
        <f>[12]все!AD26</f>
        <v>0</v>
      </c>
      <c r="M70" s="126"/>
      <c r="N70" s="107"/>
      <c r="O70" s="107"/>
      <c r="P70" s="140"/>
    </row>
    <row r="71" spans="1:17" hidden="1" x14ac:dyDescent="0.25">
      <c r="A71" s="152">
        <f>A69</f>
        <v>13</v>
      </c>
      <c r="B71" s="67"/>
      <c r="C71" s="153"/>
      <c r="D71" s="216"/>
      <c r="E71" s="67"/>
      <c r="F71" s="155"/>
      <c r="G71" s="133" t="s">
        <v>69</v>
      </c>
      <c r="H71" s="134">
        <f>[12]все!K26</f>
        <v>0</v>
      </c>
      <c r="I71" s="134">
        <f>[12]все!P26</f>
        <v>0</v>
      </c>
      <c r="J71" s="134">
        <f>[12]все!T26</f>
        <v>0</v>
      </c>
      <c r="K71" s="134">
        <f>[12]все!Y26</f>
        <v>0</v>
      </c>
      <c r="L71" s="134">
        <f>[12]все!AE26</f>
        <v>0</v>
      </c>
      <c r="M71" s="126"/>
      <c r="N71" s="107"/>
      <c r="O71" s="107"/>
      <c r="P71" s="140"/>
    </row>
    <row r="72" spans="1:17" hidden="1" x14ac:dyDescent="0.25">
      <c r="A72" s="158">
        <f>A69</f>
        <v>13</v>
      </c>
      <c r="B72" s="143"/>
      <c r="C72" s="146"/>
      <c r="D72" s="213"/>
      <c r="E72" s="148"/>
      <c r="F72" s="149"/>
      <c r="G72" s="150" t="s">
        <v>70</v>
      </c>
      <c r="H72" s="136">
        <f>[12]все!L26</f>
        <v>11</v>
      </c>
      <c r="I72" s="136">
        <f>[12]все!Q26</f>
        <v>13</v>
      </c>
      <c r="J72" s="136">
        <f>[12]все!U26</f>
        <v>13</v>
      </c>
      <c r="K72" s="136">
        <f>[12]все!Z26</f>
        <v>13</v>
      </c>
      <c r="L72" s="136">
        <f>[12]все!AF26</f>
        <v>13</v>
      </c>
      <c r="M72" s="141"/>
      <c r="N72" s="143"/>
      <c r="O72" s="143"/>
      <c r="P72" s="142"/>
    </row>
    <row r="73" spans="1:17" hidden="1" x14ac:dyDescent="0.25">
      <c r="A73" s="118">
        <f>[12]все!AI27</f>
        <v>13</v>
      </c>
      <c r="B73" s="107">
        <f>[12]Лист1!C29</f>
        <v>0</v>
      </c>
      <c r="C73" s="206">
        <f>[12]Лист1!D29</f>
        <v>0</v>
      </c>
      <c r="D73" s="121">
        <f>[12]Лист1!F29</f>
        <v>0</v>
      </c>
      <c r="E73" s="215">
        <f>[12]Лист1!G29</f>
        <v>0</v>
      </c>
      <c r="F73" s="120">
        <f>[12]Лист1!H29</f>
        <v>0</v>
      </c>
      <c r="G73" s="161" t="s">
        <v>65</v>
      </c>
      <c r="H73" s="123">
        <f>[12]все!$I$27</f>
        <v>0</v>
      </c>
      <c r="I73" s="124">
        <f>[12]все!$M$27</f>
        <v>0</v>
      </c>
      <c r="J73" s="123">
        <f>[12]все!$R$27</f>
        <v>0</v>
      </c>
      <c r="K73" s="123">
        <f>[12]все!$V$27</f>
        <v>0</v>
      </c>
      <c r="L73" s="124">
        <f>[12]все!$AA$27</f>
        <v>0</v>
      </c>
      <c r="M73" s="125">
        <f>[12]все!AG27</f>
        <v>0</v>
      </c>
      <c r="N73" s="125" t="e">
        <f>[12]все!AH27</f>
        <v>#N/A</v>
      </c>
      <c r="O73" s="125">
        <f>[12]все!AJ27</f>
        <v>0</v>
      </c>
      <c r="P73" s="156">
        <f>[12]Лист1!J29</f>
        <v>0</v>
      </c>
      <c r="Q73" s="220"/>
    </row>
    <row r="74" spans="1:17" hidden="1" x14ac:dyDescent="0.25">
      <c r="A74" s="152">
        <f>A73</f>
        <v>13</v>
      </c>
      <c r="B74" s="107"/>
      <c r="C74" s="210">
        <f>[12]Лист1!E29</f>
        <v>0</v>
      </c>
      <c r="D74" s="211"/>
      <c r="E74" s="131"/>
      <c r="F74" s="132"/>
      <c r="G74" s="133" t="s">
        <v>67</v>
      </c>
      <c r="H74" s="134">
        <f>[12]все!J27</f>
        <v>0</v>
      </c>
      <c r="I74" s="134">
        <f>[12]все!O27</f>
        <v>0</v>
      </c>
      <c r="J74" s="134">
        <f>[12]все!S27</f>
        <v>0</v>
      </c>
      <c r="K74" s="134">
        <f>[12]все!X27</f>
        <v>0</v>
      </c>
      <c r="L74" s="134">
        <f>[12]все!AD27</f>
        <v>0</v>
      </c>
      <c r="M74" s="126"/>
      <c r="N74" s="107"/>
      <c r="O74" s="107"/>
      <c r="P74" s="140"/>
    </row>
    <row r="75" spans="1:17" hidden="1" x14ac:dyDescent="0.25">
      <c r="A75" s="152">
        <f>A73</f>
        <v>13</v>
      </c>
      <c r="B75" s="67"/>
      <c r="C75" s="153"/>
      <c r="D75" s="216"/>
      <c r="E75" s="67"/>
      <c r="F75" s="155"/>
      <c r="G75" s="133" t="s">
        <v>69</v>
      </c>
      <c r="H75" s="134">
        <f>[12]все!K27</f>
        <v>0</v>
      </c>
      <c r="I75" s="134">
        <f>[12]все!P27</f>
        <v>0</v>
      </c>
      <c r="J75" s="134">
        <f>[12]все!T27</f>
        <v>0</v>
      </c>
      <c r="K75" s="134">
        <f>[12]все!Y27</f>
        <v>0</v>
      </c>
      <c r="L75" s="134">
        <f>[12]все!AE27</f>
        <v>0</v>
      </c>
      <c r="M75" s="126"/>
      <c r="N75" s="107"/>
      <c r="O75" s="107"/>
      <c r="P75" s="140"/>
    </row>
    <row r="76" spans="1:17" hidden="1" x14ac:dyDescent="0.25">
      <c r="A76" s="158">
        <f>A73</f>
        <v>13</v>
      </c>
      <c r="B76" s="143"/>
      <c r="C76" s="146"/>
      <c r="D76" s="213"/>
      <c r="E76" s="148"/>
      <c r="F76" s="149"/>
      <c r="G76" s="150" t="s">
        <v>70</v>
      </c>
      <c r="H76" s="136">
        <f>[12]все!L27</f>
        <v>11</v>
      </c>
      <c r="I76" s="136">
        <f>[12]все!Q27</f>
        <v>13</v>
      </c>
      <c r="J76" s="136">
        <f>[12]все!U27</f>
        <v>13</v>
      </c>
      <c r="K76" s="136">
        <f>[12]все!Z27</f>
        <v>13</v>
      </c>
      <c r="L76" s="136">
        <f>[12]все!AF27</f>
        <v>13</v>
      </c>
      <c r="M76" s="141"/>
      <c r="N76" s="143"/>
      <c r="O76" s="143"/>
      <c r="P76" s="142"/>
    </row>
    <row r="77" spans="1:17" hidden="1" x14ac:dyDescent="0.25">
      <c r="A77" s="118">
        <f>[12]все!AI28</f>
        <v>13</v>
      </c>
      <c r="B77" s="107">
        <f>[12]Лист1!C30</f>
        <v>0</v>
      </c>
      <c r="C77" s="206">
        <f>[12]Лист1!D30</f>
        <v>0</v>
      </c>
      <c r="D77" s="121">
        <f>[12]Лист1!F30</f>
        <v>0</v>
      </c>
      <c r="E77" s="215">
        <f>[12]Лист1!G30</f>
        <v>0</v>
      </c>
      <c r="F77" s="120">
        <f>[12]Лист1!H30</f>
        <v>0</v>
      </c>
      <c r="G77" s="161" t="s">
        <v>65</v>
      </c>
      <c r="H77" s="123">
        <f>[12]все!$I$28</f>
        <v>0</v>
      </c>
      <c r="I77" s="124">
        <f>[12]все!$M$28</f>
        <v>0</v>
      </c>
      <c r="J77" s="123">
        <f>[12]все!$R$28</f>
        <v>0</v>
      </c>
      <c r="K77" s="123">
        <f>[12]все!$V$28</f>
        <v>0</v>
      </c>
      <c r="L77" s="124">
        <f>[12]все!$AA$28</f>
        <v>0</v>
      </c>
      <c r="M77" s="125">
        <f>[12]все!AG28</f>
        <v>0</v>
      </c>
      <c r="N77" s="125" t="e">
        <f>[12]все!AH28</f>
        <v>#N/A</v>
      </c>
      <c r="O77" s="125">
        <f>[12]все!AJ28</f>
        <v>0</v>
      </c>
      <c r="P77" s="156">
        <f>[12]Лист1!J30</f>
        <v>0</v>
      </c>
      <c r="Q77" s="220"/>
    </row>
    <row r="78" spans="1:17" hidden="1" x14ac:dyDescent="0.25">
      <c r="A78" s="152">
        <f>A77</f>
        <v>13</v>
      </c>
      <c r="B78" s="107"/>
      <c r="C78" s="210">
        <f>[12]Лист1!E30</f>
        <v>0</v>
      </c>
      <c r="D78" s="211"/>
      <c r="E78" s="131"/>
      <c r="F78" s="132"/>
      <c r="G78" s="133" t="s">
        <v>67</v>
      </c>
      <c r="H78" s="134">
        <f>[12]все!J28</f>
        <v>0</v>
      </c>
      <c r="I78" s="134">
        <f>[12]все!O28</f>
        <v>0</v>
      </c>
      <c r="J78" s="134">
        <f>[12]все!S28</f>
        <v>0</v>
      </c>
      <c r="K78" s="134">
        <f>[12]все!X28</f>
        <v>0</v>
      </c>
      <c r="L78" s="134">
        <f>[12]все!AD28</f>
        <v>0</v>
      </c>
      <c r="M78" s="126"/>
      <c r="N78" s="107"/>
      <c r="O78" s="107"/>
      <c r="P78" s="140"/>
    </row>
    <row r="79" spans="1:17" hidden="1" x14ac:dyDescent="0.25">
      <c r="A79" s="152">
        <f>A77</f>
        <v>13</v>
      </c>
      <c r="B79" s="67"/>
      <c r="C79" s="153"/>
      <c r="D79" s="216"/>
      <c r="E79" s="67"/>
      <c r="F79" s="155"/>
      <c r="G79" s="133" t="s">
        <v>69</v>
      </c>
      <c r="H79" s="134">
        <f>[12]все!K28</f>
        <v>0</v>
      </c>
      <c r="I79" s="134">
        <f>[12]все!P28</f>
        <v>0</v>
      </c>
      <c r="J79" s="134">
        <f>[12]все!T28</f>
        <v>0</v>
      </c>
      <c r="K79" s="134">
        <f>[12]все!Y28</f>
        <v>0</v>
      </c>
      <c r="L79" s="134">
        <f>[12]все!AE28</f>
        <v>0</v>
      </c>
      <c r="M79" s="126"/>
      <c r="N79" s="107"/>
      <c r="O79" s="107"/>
      <c r="P79" s="140"/>
    </row>
    <row r="80" spans="1:17" hidden="1" x14ac:dyDescent="0.25">
      <c r="A80" s="158">
        <f>A77</f>
        <v>13</v>
      </c>
      <c r="B80" s="143"/>
      <c r="C80" s="146"/>
      <c r="D80" s="213"/>
      <c r="E80" s="148"/>
      <c r="F80" s="149"/>
      <c r="G80" s="150" t="s">
        <v>70</v>
      </c>
      <c r="H80" s="136">
        <f>[12]все!L28</f>
        <v>11</v>
      </c>
      <c r="I80" s="136">
        <f>[12]все!Q28</f>
        <v>13</v>
      </c>
      <c r="J80" s="136">
        <f>[12]все!U28</f>
        <v>13</v>
      </c>
      <c r="K80" s="136">
        <f>[12]все!Z28</f>
        <v>13</v>
      </c>
      <c r="L80" s="136">
        <f>[12]все!AF28</f>
        <v>13</v>
      </c>
      <c r="M80" s="141"/>
      <c r="N80" s="143"/>
      <c r="O80" s="143"/>
      <c r="P80" s="142"/>
    </row>
    <row r="81" spans="1:18" s="67" customFormat="1" hidden="1" x14ac:dyDescent="0.25">
      <c r="A81" s="118">
        <f>[12]все!AI29</f>
        <v>13</v>
      </c>
      <c r="B81" s="107">
        <f>[12]Лист1!C31</f>
        <v>0</v>
      </c>
      <c r="C81" s="206">
        <f>[12]Лист1!D31</f>
        <v>0</v>
      </c>
      <c r="D81" s="121">
        <f>[12]Лист1!F31</f>
        <v>0</v>
      </c>
      <c r="E81" s="215">
        <f>[12]Лист1!G31</f>
        <v>0</v>
      </c>
      <c r="F81" s="120">
        <f>[12]Лист1!H31</f>
        <v>0</v>
      </c>
      <c r="G81" s="161" t="s">
        <v>65</v>
      </c>
      <c r="H81" s="123">
        <f>[12]все!$I$29</f>
        <v>0</v>
      </c>
      <c r="I81" s="124">
        <f>[12]все!$M$29</f>
        <v>0</v>
      </c>
      <c r="J81" s="123">
        <f>[12]все!$R$29</f>
        <v>0</v>
      </c>
      <c r="K81" s="123">
        <f>[12]все!$V$29</f>
        <v>0</v>
      </c>
      <c r="L81" s="124">
        <f>[12]все!$AA$29</f>
        <v>0</v>
      </c>
      <c r="M81" s="125">
        <f>[12]все!AG29</f>
        <v>0</v>
      </c>
      <c r="N81" s="125" t="e">
        <f>[12]все!AH29</f>
        <v>#N/A</v>
      </c>
      <c r="O81" s="125">
        <f>[12]все!AJ29</f>
        <v>0</v>
      </c>
      <c r="P81" s="156">
        <f>[12]Лист1!J31</f>
        <v>0</v>
      </c>
      <c r="R81" s="69"/>
    </row>
    <row r="82" spans="1:18" s="67" customFormat="1" hidden="1" x14ac:dyDescent="0.25">
      <c r="A82" s="152">
        <f>A81</f>
        <v>13</v>
      </c>
      <c r="B82" s="107"/>
      <c r="C82" s="210">
        <f>[12]Лист1!E31</f>
        <v>0</v>
      </c>
      <c r="D82" s="211"/>
      <c r="E82" s="131"/>
      <c r="F82" s="132"/>
      <c r="G82" s="133" t="s">
        <v>67</v>
      </c>
      <c r="H82" s="134">
        <f>[12]все!J29</f>
        <v>0</v>
      </c>
      <c r="I82" s="134">
        <f>[12]все!O29</f>
        <v>0</v>
      </c>
      <c r="J82" s="134">
        <f>[12]все!S29</f>
        <v>0</v>
      </c>
      <c r="K82" s="134">
        <f>[12]все!X29</f>
        <v>0</v>
      </c>
      <c r="L82" s="134">
        <f>[12]все!AD29</f>
        <v>0</v>
      </c>
      <c r="M82" s="126"/>
      <c r="N82" s="107"/>
      <c r="O82" s="107"/>
      <c r="P82" s="140"/>
      <c r="R82" s="69"/>
    </row>
    <row r="83" spans="1:18" s="67" customFormat="1" hidden="1" x14ac:dyDescent="0.25">
      <c r="A83" s="152">
        <f>A81</f>
        <v>13</v>
      </c>
      <c r="C83" s="153"/>
      <c r="D83" s="216"/>
      <c r="F83" s="155"/>
      <c r="G83" s="133" t="s">
        <v>69</v>
      </c>
      <c r="H83" s="134">
        <f>[12]все!K29</f>
        <v>0</v>
      </c>
      <c r="I83" s="134">
        <f>[12]все!P29</f>
        <v>0</v>
      </c>
      <c r="J83" s="134">
        <f>[12]все!T29</f>
        <v>0</v>
      </c>
      <c r="K83" s="134">
        <f>[12]все!Y29</f>
        <v>0</v>
      </c>
      <c r="L83" s="134">
        <f>[12]все!AE29</f>
        <v>0</v>
      </c>
      <c r="M83" s="126"/>
      <c r="N83" s="107"/>
      <c r="O83" s="107"/>
      <c r="P83" s="140"/>
      <c r="R83" s="69"/>
    </row>
    <row r="84" spans="1:18" s="67" customFormat="1" hidden="1" x14ac:dyDescent="0.25">
      <c r="A84" s="158">
        <f>A81</f>
        <v>13</v>
      </c>
      <c r="B84" s="143"/>
      <c r="C84" s="146"/>
      <c r="D84" s="213"/>
      <c r="E84" s="148"/>
      <c r="F84" s="149"/>
      <c r="G84" s="150" t="s">
        <v>70</v>
      </c>
      <c r="H84" s="136">
        <f>[12]все!L29</f>
        <v>11</v>
      </c>
      <c r="I84" s="136">
        <f>[12]все!Q29</f>
        <v>13</v>
      </c>
      <c r="J84" s="136">
        <f>[12]все!U29</f>
        <v>13</v>
      </c>
      <c r="K84" s="136">
        <f>[12]все!Z29</f>
        <v>13</v>
      </c>
      <c r="L84" s="136">
        <f>[12]все!AF29</f>
        <v>13</v>
      </c>
      <c r="M84" s="141"/>
      <c r="N84" s="143"/>
      <c r="O84" s="143"/>
      <c r="P84" s="142"/>
      <c r="R84" s="69"/>
    </row>
    <row r="85" spans="1:18" s="67" customFormat="1" hidden="1" x14ac:dyDescent="0.25">
      <c r="A85" s="118">
        <f>[12]все!AI30</f>
        <v>13</v>
      </c>
      <c r="B85" s="107">
        <f>[12]Лист1!C32</f>
        <v>0</v>
      </c>
      <c r="C85" s="206">
        <f>[12]Лист1!D32</f>
        <v>0</v>
      </c>
      <c r="D85" s="121">
        <f>[12]Лист1!F32</f>
        <v>0</v>
      </c>
      <c r="E85" s="215">
        <f>[12]Лист1!G32</f>
        <v>0</v>
      </c>
      <c r="F85" s="120">
        <f>[12]Лист1!H32</f>
        <v>0</v>
      </c>
      <c r="G85" s="161" t="s">
        <v>65</v>
      </c>
      <c r="H85" s="123">
        <f>[12]все!$I$30</f>
        <v>0</v>
      </c>
      <c r="I85" s="124">
        <f>[12]все!$M$30</f>
        <v>0</v>
      </c>
      <c r="J85" s="123">
        <f>[12]все!$R$30</f>
        <v>0</v>
      </c>
      <c r="K85" s="123">
        <f>[12]все!$V$30</f>
        <v>0</v>
      </c>
      <c r="L85" s="124">
        <f>[12]все!$AA$30</f>
        <v>0</v>
      </c>
      <c r="M85" s="125">
        <f>[12]все!AG30</f>
        <v>0</v>
      </c>
      <c r="N85" s="125" t="e">
        <f>[12]все!AH30</f>
        <v>#N/A</v>
      </c>
      <c r="O85" s="125">
        <f>[12]все!AJ30</f>
        <v>0</v>
      </c>
      <c r="P85" s="156">
        <f>[12]Лист1!J32</f>
        <v>0</v>
      </c>
      <c r="R85" s="69"/>
    </row>
    <row r="86" spans="1:18" s="67" customFormat="1" hidden="1" x14ac:dyDescent="0.25">
      <c r="A86" s="152">
        <f>A85</f>
        <v>13</v>
      </c>
      <c r="B86" s="107"/>
      <c r="C86" s="210">
        <f>[12]Лист1!E32</f>
        <v>0</v>
      </c>
      <c r="D86" s="211"/>
      <c r="E86" s="131"/>
      <c r="F86" s="132"/>
      <c r="G86" s="133" t="s">
        <v>67</v>
      </c>
      <c r="H86" s="134">
        <f>[12]все!J30</f>
        <v>0</v>
      </c>
      <c r="I86" s="134">
        <f>[12]все!O30</f>
        <v>0</v>
      </c>
      <c r="J86" s="134">
        <f>[12]все!S30</f>
        <v>0</v>
      </c>
      <c r="K86" s="134">
        <f>[12]все!X30</f>
        <v>0</v>
      </c>
      <c r="L86" s="134">
        <f>[12]все!AD30</f>
        <v>0</v>
      </c>
      <c r="M86" s="126"/>
      <c r="N86" s="107"/>
      <c r="O86" s="107"/>
      <c r="P86" s="140"/>
      <c r="R86" s="69"/>
    </row>
    <row r="87" spans="1:18" s="67" customFormat="1" hidden="1" x14ac:dyDescent="0.25">
      <c r="A87" s="221">
        <f>A85</f>
        <v>13</v>
      </c>
      <c r="C87" s="153"/>
      <c r="D87" s="216"/>
      <c r="F87" s="155"/>
      <c r="G87" s="133" t="s">
        <v>69</v>
      </c>
      <c r="H87" s="134">
        <f>[12]все!K30</f>
        <v>0</v>
      </c>
      <c r="I87" s="134">
        <f>[12]все!P30</f>
        <v>0</v>
      </c>
      <c r="J87" s="134">
        <f>[12]все!T30</f>
        <v>0</v>
      </c>
      <c r="K87" s="134">
        <f>[12]все!Y30</f>
        <v>0</v>
      </c>
      <c r="L87" s="134">
        <f>[12]все!AE30</f>
        <v>0</v>
      </c>
      <c r="M87" s="126"/>
      <c r="N87" s="107"/>
      <c r="O87" s="107"/>
      <c r="P87" s="140"/>
      <c r="R87" s="69"/>
    </row>
    <row r="88" spans="1:18" s="67" customFormat="1" hidden="1" x14ac:dyDescent="0.25">
      <c r="A88" s="221">
        <f>A85</f>
        <v>13</v>
      </c>
      <c r="B88" s="143"/>
      <c r="C88" s="146"/>
      <c r="D88" s="213"/>
      <c r="E88" s="148"/>
      <c r="F88" s="149"/>
      <c r="G88" s="150" t="s">
        <v>70</v>
      </c>
      <c r="H88" s="136">
        <f>[12]все!L30</f>
        <v>11</v>
      </c>
      <c r="I88" s="136">
        <f>[12]все!Q30</f>
        <v>13</v>
      </c>
      <c r="J88" s="136">
        <f>[12]все!U30</f>
        <v>13</v>
      </c>
      <c r="K88" s="136">
        <f>[12]все!Z30</f>
        <v>13</v>
      </c>
      <c r="L88" s="136">
        <f>[12]все!AF30</f>
        <v>13</v>
      </c>
      <c r="M88" s="141"/>
      <c r="N88" s="143"/>
      <c r="O88" s="143"/>
      <c r="P88" s="142"/>
      <c r="R88" s="69"/>
    </row>
    <row r="89" spans="1:18" s="67" customFormat="1" hidden="1" x14ac:dyDescent="0.25">
      <c r="A89" s="118">
        <f>[12]все!AI31</f>
        <v>13</v>
      </c>
      <c r="B89" s="107">
        <f>[12]Лист1!C33</f>
        <v>0</v>
      </c>
      <c r="C89" s="206">
        <f>[12]Лист1!D33</f>
        <v>0</v>
      </c>
      <c r="D89" s="121">
        <f>[12]Лист1!F33</f>
        <v>0</v>
      </c>
      <c r="E89" s="215">
        <f>[12]Лист1!G33</f>
        <v>0</v>
      </c>
      <c r="F89" s="120">
        <f>[12]Лист1!H33</f>
        <v>0</v>
      </c>
      <c r="G89" s="222" t="s">
        <v>65</v>
      </c>
      <c r="H89" s="123">
        <f>[12]все!$I$31</f>
        <v>0</v>
      </c>
      <c r="I89" s="124">
        <f>[12]все!$M$31</f>
        <v>0</v>
      </c>
      <c r="J89" s="123">
        <f>[12]все!$R$31</f>
        <v>0</v>
      </c>
      <c r="K89" s="123">
        <f>[12]все!$V$31</f>
        <v>0</v>
      </c>
      <c r="L89" s="124">
        <f>[12]все!$AA$31</f>
        <v>0</v>
      </c>
      <c r="M89" s="125">
        <f>[12]все!AG31</f>
        <v>0</v>
      </c>
      <c r="N89" s="125" t="e">
        <f>[12]все!AH31</f>
        <v>#N/A</v>
      </c>
      <c r="O89" s="125">
        <f>[12]все!AJ31</f>
        <v>0</v>
      </c>
      <c r="P89" s="156">
        <f>[12]Лист1!J33</f>
        <v>0</v>
      </c>
      <c r="R89" s="69"/>
    </row>
    <row r="90" spans="1:18" s="67" customFormat="1" hidden="1" x14ac:dyDescent="0.25">
      <c r="A90" s="221">
        <f>A89</f>
        <v>13</v>
      </c>
      <c r="B90" s="107"/>
      <c r="C90" s="210">
        <f>[12]Лист1!E33</f>
        <v>0</v>
      </c>
      <c r="D90" s="211"/>
      <c r="E90" s="131"/>
      <c r="F90" s="132"/>
      <c r="G90" s="223" t="s">
        <v>67</v>
      </c>
      <c r="H90" s="134">
        <f>[12]все!J31</f>
        <v>0</v>
      </c>
      <c r="I90" s="134">
        <f>[12]все!O31</f>
        <v>0</v>
      </c>
      <c r="J90" s="134">
        <f>[12]все!S31</f>
        <v>0</v>
      </c>
      <c r="K90" s="134">
        <f>[12]все!X31</f>
        <v>0</v>
      </c>
      <c r="L90" s="134">
        <f>[12]все!AD31</f>
        <v>0</v>
      </c>
      <c r="M90" s="139"/>
      <c r="P90" s="140"/>
      <c r="R90" s="69"/>
    </row>
    <row r="91" spans="1:18" s="67" customFormat="1" hidden="1" x14ac:dyDescent="0.25">
      <c r="A91" s="221">
        <f>A89</f>
        <v>13</v>
      </c>
      <c r="C91" s="153"/>
      <c r="D91" s="216"/>
      <c r="F91" s="155"/>
      <c r="G91" s="223" t="s">
        <v>69</v>
      </c>
      <c r="H91" s="134">
        <f>[12]все!K31</f>
        <v>0</v>
      </c>
      <c r="I91" s="134">
        <f>[12]все!P31</f>
        <v>0</v>
      </c>
      <c r="J91" s="134">
        <f>[12]все!T31</f>
        <v>0</v>
      </c>
      <c r="K91" s="134">
        <f>[12]все!Y31</f>
        <v>0</v>
      </c>
      <c r="L91" s="134">
        <f>[12]все!AE31</f>
        <v>0</v>
      </c>
      <c r="M91" s="139"/>
      <c r="P91" s="140"/>
      <c r="R91" s="69"/>
    </row>
    <row r="92" spans="1:18" s="67" customFormat="1" hidden="1" x14ac:dyDescent="0.25">
      <c r="A92" s="221">
        <f>A89</f>
        <v>13</v>
      </c>
      <c r="B92" s="143"/>
      <c r="C92" s="146"/>
      <c r="D92" s="213"/>
      <c r="E92" s="148"/>
      <c r="F92" s="149"/>
      <c r="G92" s="150" t="s">
        <v>70</v>
      </c>
      <c r="H92" s="136">
        <f>[12]все!L31</f>
        <v>11</v>
      </c>
      <c r="I92" s="136">
        <f>[12]все!Q31</f>
        <v>13</v>
      </c>
      <c r="J92" s="136">
        <f>[12]все!U31</f>
        <v>13</v>
      </c>
      <c r="K92" s="136">
        <f>[12]все!Z31</f>
        <v>13</v>
      </c>
      <c r="L92" s="136">
        <f>[12]все!AF31</f>
        <v>13</v>
      </c>
      <c r="M92" s="141"/>
      <c r="N92" s="143"/>
      <c r="O92" s="143"/>
      <c r="P92" s="142"/>
      <c r="R92" s="69"/>
    </row>
    <row r="93" spans="1:18" s="67" customFormat="1" hidden="1" x14ac:dyDescent="0.25">
      <c r="A93" s="118">
        <f>[12]все!AI32</f>
        <v>13</v>
      </c>
      <c r="B93" s="107">
        <f>[12]Лист1!C34</f>
        <v>0</v>
      </c>
      <c r="C93" s="206">
        <f>[12]Лист1!D34</f>
        <v>0</v>
      </c>
      <c r="D93" s="121">
        <f>[12]Лист1!F34</f>
        <v>0</v>
      </c>
      <c r="E93" s="215">
        <f>[12]Лист1!G34</f>
        <v>0</v>
      </c>
      <c r="F93" s="120">
        <f>[12]Лист1!H34</f>
        <v>0</v>
      </c>
      <c r="G93" s="224" t="s">
        <v>65</v>
      </c>
      <c r="H93" s="123">
        <f>[12]все!$I$32</f>
        <v>0</v>
      </c>
      <c r="I93" s="124">
        <f>[12]все!$M$32</f>
        <v>0</v>
      </c>
      <c r="J93" s="123">
        <f>[12]все!$R$32</f>
        <v>0</v>
      </c>
      <c r="K93" s="123">
        <f>[12]все!$V$32</f>
        <v>0</v>
      </c>
      <c r="L93" s="124">
        <f>[12]все!$AA$32</f>
        <v>0</v>
      </c>
      <c r="M93" s="125">
        <f>[12]все!AG32</f>
        <v>0</v>
      </c>
      <c r="N93" s="125" t="e">
        <f>[12]все!AH32</f>
        <v>#N/A</v>
      </c>
      <c r="O93" s="125">
        <f>[12]все!AJ32</f>
        <v>0</v>
      </c>
      <c r="P93" s="156">
        <f>[12]Лист1!J34</f>
        <v>0</v>
      </c>
      <c r="R93" s="69"/>
    </row>
    <row r="94" spans="1:18" s="67" customFormat="1" hidden="1" x14ac:dyDescent="0.25">
      <c r="A94" s="152">
        <f>A93</f>
        <v>13</v>
      </c>
      <c r="B94" s="107"/>
      <c r="C94" s="210">
        <f>[12]Лист1!E34</f>
        <v>0</v>
      </c>
      <c r="D94" s="211"/>
      <c r="E94" s="131"/>
      <c r="F94" s="132"/>
      <c r="G94" s="223" t="s">
        <v>67</v>
      </c>
      <c r="H94" s="134">
        <f>[12]все!J32</f>
        <v>0</v>
      </c>
      <c r="I94" s="134">
        <f>[12]все!O32</f>
        <v>0</v>
      </c>
      <c r="J94" s="134">
        <f>[12]все!S32</f>
        <v>0</v>
      </c>
      <c r="K94" s="134">
        <f>[12]все!X32</f>
        <v>0</v>
      </c>
      <c r="L94" s="134">
        <f>[12]все!AD32</f>
        <v>0</v>
      </c>
      <c r="M94" s="139"/>
      <c r="P94" s="140"/>
      <c r="R94" s="69"/>
    </row>
    <row r="95" spans="1:18" s="67" customFormat="1" hidden="1" x14ac:dyDescent="0.25">
      <c r="A95" s="221">
        <f>A93</f>
        <v>13</v>
      </c>
      <c r="C95" s="153"/>
      <c r="D95" s="216"/>
      <c r="F95" s="155"/>
      <c r="G95" s="223" t="s">
        <v>69</v>
      </c>
      <c r="H95" s="134">
        <f>[12]все!K32</f>
        <v>0</v>
      </c>
      <c r="I95" s="134">
        <f>[12]все!P32</f>
        <v>0</v>
      </c>
      <c r="J95" s="134">
        <f>[12]все!T32</f>
        <v>0</v>
      </c>
      <c r="K95" s="134">
        <f>[12]все!Y32</f>
        <v>0</v>
      </c>
      <c r="L95" s="134">
        <f>[12]все!AE32</f>
        <v>0</v>
      </c>
      <c r="M95" s="139"/>
      <c r="P95" s="140"/>
      <c r="R95" s="69"/>
    </row>
    <row r="96" spans="1:18" s="67" customFormat="1" hidden="1" x14ac:dyDescent="0.25">
      <c r="A96" s="221">
        <f>A93</f>
        <v>13</v>
      </c>
      <c r="B96" s="143"/>
      <c r="C96" s="146"/>
      <c r="D96" s="213"/>
      <c r="E96" s="148"/>
      <c r="F96" s="149"/>
      <c r="G96" s="150" t="s">
        <v>70</v>
      </c>
      <c r="H96" s="136">
        <f>[12]все!L32</f>
        <v>11</v>
      </c>
      <c r="I96" s="136">
        <f>[12]все!Q32</f>
        <v>13</v>
      </c>
      <c r="J96" s="136">
        <f>[12]все!U32</f>
        <v>13</v>
      </c>
      <c r="K96" s="136">
        <f>[12]все!Z32</f>
        <v>13</v>
      </c>
      <c r="L96" s="136">
        <f>[12]все!AF32</f>
        <v>13</v>
      </c>
      <c r="M96" s="141"/>
      <c r="N96" s="143"/>
      <c r="O96" s="143"/>
      <c r="P96" s="142"/>
      <c r="R96" s="69"/>
    </row>
    <row r="97" spans="1:18" s="67" customFormat="1" hidden="1" x14ac:dyDescent="0.25">
      <c r="A97" s="118">
        <f>[12]все!AI33</f>
        <v>13</v>
      </c>
      <c r="B97" s="107">
        <f>[12]Лист1!C35</f>
        <v>0</v>
      </c>
      <c r="C97" s="206">
        <f>[12]Лист1!D35</f>
        <v>0</v>
      </c>
      <c r="D97" s="121">
        <f>[12]Лист1!F35</f>
        <v>0</v>
      </c>
      <c r="E97" s="215">
        <f>[12]Лист1!G35</f>
        <v>0</v>
      </c>
      <c r="F97" s="120">
        <f>[12]Лист1!H35</f>
        <v>0</v>
      </c>
      <c r="G97" s="222" t="s">
        <v>65</v>
      </c>
      <c r="H97" s="123">
        <f>[12]все!$I$33</f>
        <v>0</v>
      </c>
      <c r="I97" s="124">
        <f>[12]все!$M$33</f>
        <v>0</v>
      </c>
      <c r="J97" s="123">
        <f>[12]все!$R$33</f>
        <v>0</v>
      </c>
      <c r="K97" s="123">
        <f>[12]все!$V$33</f>
        <v>0</v>
      </c>
      <c r="L97" s="124">
        <f>[12]все!$AA$33</f>
        <v>0</v>
      </c>
      <c r="M97" s="125">
        <f>[12]все!AG33</f>
        <v>0</v>
      </c>
      <c r="N97" s="125" t="e">
        <f>[12]все!AH33</f>
        <v>#N/A</v>
      </c>
      <c r="O97" s="125">
        <f>[12]все!AJ33</f>
        <v>0</v>
      </c>
      <c r="P97" s="156">
        <f>[12]Лист1!J35</f>
        <v>0</v>
      </c>
      <c r="R97" s="69"/>
    </row>
    <row r="98" spans="1:18" s="67" customFormat="1" hidden="1" x14ac:dyDescent="0.25">
      <c r="A98" s="152">
        <f>A97</f>
        <v>13</v>
      </c>
      <c r="B98" s="107"/>
      <c r="C98" s="210">
        <f>[12]Лист1!E35</f>
        <v>0</v>
      </c>
      <c r="D98" s="211"/>
      <c r="E98" s="131"/>
      <c r="F98" s="132"/>
      <c r="G98" s="223" t="s">
        <v>67</v>
      </c>
      <c r="H98" s="134">
        <f>[12]все!J33</f>
        <v>0</v>
      </c>
      <c r="I98" s="134">
        <f>[12]все!O33</f>
        <v>0</v>
      </c>
      <c r="J98" s="134">
        <f>[12]все!S33</f>
        <v>0</v>
      </c>
      <c r="K98" s="134">
        <f>[12]все!X33</f>
        <v>0</v>
      </c>
      <c r="L98" s="134">
        <f>[12]все!AD33</f>
        <v>0</v>
      </c>
      <c r="M98" s="139"/>
      <c r="P98" s="140"/>
      <c r="R98" s="69"/>
    </row>
    <row r="99" spans="1:18" s="67" customFormat="1" hidden="1" x14ac:dyDescent="0.25">
      <c r="A99" s="221">
        <f>A97</f>
        <v>13</v>
      </c>
      <c r="C99" s="153"/>
      <c r="D99" s="216"/>
      <c r="F99" s="155"/>
      <c r="G99" s="223" t="s">
        <v>69</v>
      </c>
      <c r="H99" s="134">
        <f>[12]все!K33</f>
        <v>0</v>
      </c>
      <c r="I99" s="134">
        <f>[12]все!P33</f>
        <v>0</v>
      </c>
      <c r="J99" s="134">
        <f>[12]все!T33</f>
        <v>0</v>
      </c>
      <c r="K99" s="134">
        <f>[12]все!Y33</f>
        <v>0</v>
      </c>
      <c r="L99" s="134">
        <f>[12]все!AE33</f>
        <v>0</v>
      </c>
      <c r="M99" s="139"/>
      <c r="P99" s="140"/>
      <c r="R99" s="69"/>
    </row>
    <row r="100" spans="1:18" s="67" customFormat="1" hidden="1" x14ac:dyDescent="0.25">
      <c r="A100" s="225">
        <f>A97</f>
        <v>13</v>
      </c>
      <c r="B100" s="143"/>
      <c r="C100" s="146"/>
      <c r="D100" s="213"/>
      <c r="E100" s="148"/>
      <c r="F100" s="149"/>
      <c r="G100" s="150" t="s">
        <v>70</v>
      </c>
      <c r="H100" s="136">
        <f>[12]все!L33</f>
        <v>11</v>
      </c>
      <c r="I100" s="136">
        <f>[12]все!Q33</f>
        <v>13</v>
      </c>
      <c r="J100" s="136">
        <f>[12]все!U33</f>
        <v>13</v>
      </c>
      <c r="K100" s="136">
        <f>[12]все!Z33</f>
        <v>13</v>
      </c>
      <c r="L100" s="136">
        <f>[12]все!AF33</f>
        <v>13</v>
      </c>
      <c r="M100" s="141"/>
      <c r="N100" s="143"/>
      <c r="O100" s="143"/>
      <c r="P100" s="142"/>
      <c r="R100" s="69"/>
    </row>
    <row r="101" spans="1:18" s="67" customFormat="1" hidden="1" x14ac:dyDescent="0.25">
      <c r="A101" s="118">
        <f>[12]все!AI34</f>
        <v>13</v>
      </c>
      <c r="B101" s="107">
        <f>[12]Лист1!C36</f>
        <v>0</v>
      </c>
      <c r="C101" s="206">
        <f>[12]Лист1!D36</f>
        <v>0</v>
      </c>
      <c r="D101" s="121">
        <f>[12]Лист1!F36</f>
        <v>0</v>
      </c>
      <c r="E101" s="215">
        <f>[12]Лист1!G36</f>
        <v>0</v>
      </c>
      <c r="F101" s="120">
        <f>[12]Лист1!H36</f>
        <v>0</v>
      </c>
      <c r="G101" s="224" t="s">
        <v>65</v>
      </c>
      <c r="H101" s="123">
        <f>[12]все!$I$34</f>
        <v>0</v>
      </c>
      <c r="I101" s="124">
        <f>[12]все!$M$34</f>
        <v>0</v>
      </c>
      <c r="J101" s="123">
        <f>[12]все!$R$34</f>
        <v>0</v>
      </c>
      <c r="K101" s="123">
        <f>[12]все!$V$34</f>
        <v>0</v>
      </c>
      <c r="L101" s="124">
        <f>[12]все!$AA$34</f>
        <v>0</v>
      </c>
      <c r="M101" s="125">
        <f>[12]все!AG34</f>
        <v>0</v>
      </c>
      <c r="N101" s="125" t="e">
        <f>[12]все!AH34</f>
        <v>#N/A</v>
      </c>
      <c r="O101" s="125">
        <f>[12]все!AJ34</f>
        <v>0</v>
      </c>
      <c r="P101" s="156">
        <f>[12]Лист1!J36</f>
        <v>0</v>
      </c>
      <c r="R101" s="69"/>
    </row>
    <row r="102" spans="1:18" s="67" customFormat="1" hidden="1" x14ac:dyDescent="0.25">
      <c r="A102" s="221">
        <f>A101</f>
        <v>13</v>
      </c>
      <c r="B102" s="107"/>
      <c r="C102" s="210">
        <f>[12]Лист1!E36</f>
        <v>0</v>
      </c>
      <c r="D102" s="211"/>
      <c r="E102" s="131"/>
      <c r="F102" s="132"/>
      <c r="G102" s="223" t="s">
        <v>67</v>
      </c>
      <c r="H102" s="134">
        <f>[12]все!J34</f>
        <v>0</v>
      </c>
      <c r="I102" s="134">
        <f>[12]все!O34</f>
        <v>0</v>
      </c>
      <c r="J102" s="134">
        <f>[12]все!S34</f>
        <v>0</v>
      </c>
      <c r="K102" s="134">
        <f>[12]все!X34</f>
        <v>0</v>
      </c>
      <c r="L102" s="134">
        <f>[12]все!AD34</f>
        <v>0</v>
      </c>
      <c r="M102" s="139"/>
      <c r="P102" s="140"/>
      <c r="R102" s="69"/>
    </row>
    <row r="103" spans="1:18" s="67" customFormat="1" hidden="1" x14ac:dyDescent="0.25">
      <c r="A103" s="221">
        <f>A101</f>
        <v>13</v>
      </c>
      <c r="C103" s="153"/>
      <c r="D103" s="216"/>
      <c r="F103" s="155"/>
      <c r="G103" s="223" t="s">
        <v>69</v>
      </c>
      <c r="H103" s="134">
        <f>[12]все!K34</f>
        <v>0</v>
      </c>
      <c r="I103" s="134">
        <f>[12]все!P34</f>
        <v>0</v>
      </c>
      <c r="J103" s="134">
        <f>[12]все!T34</f>
        <v>0</v>
      </c>
      <c r="K103" s="134">
        <f>[12]все!Y34</f>
        <v>0</v>
      </c>
      <c r="L103" s="134">
        <f>[12]все!AE34</f>
        <v>0</v>
      </c>
      <c r="M103" s="139"/>
      <c r="P103" s="140"/>
      <c r="R103" s="69"/>
    </row>
    <row r="104" spans="1:18" s="67" customFormat="1" hidden="1" x14ac:dyDescent="0.25">
      <c r="A104" s="225">
        <f>A101</f>
        <v>13</v>
      </c>
      <c r="B104" s="143"/>
      <c r="C104" s="146"/>
      <c r="D104" s="213"/>
      <c r="E104" s="148"/>
      <c r="F104" s="149"/>
      <c r="G104" s="150" t="s">
        <v>70</v>
      </c>
      <c r="H104" s="136">
        <f>[12]все!L34</f>
        <v>11</v>
      </c>
      <c r="I104" s="136">
        <f>[12]все!Q34</f>
        <v>13</v>
      </c>
      <c r="J104" s="136">
        <f>[12]все!U34</f>
        <v>13</v>
      </c>
      <c r="K104" s="136">
        <f>[12]все!Z34</f>
        <v>13</v>
      </c>
      <c r="L104" s="136">
        <f>[12]все!AF34</f>
        <v>13</v>
      </c>
      <c r="M104" s="141"/>
      <c r="N104" s="143"/>
      <c r="O104" s="143"/>
      <c r="P104" s="142"/>
      <c r="R104" s="69"/>
    </row>
    <row r="105" spans="1:18" s="67" customFormat="1" hidden="1" x14ac:dyDescent="0.25">
      <c r="A105" s="118">
        <f>[12]все!AI35</f>
        <v>13</v>
      </c>
      <c r="B105" s="107">
        <f>[12]Лист1!C37</f>
        <v>0</v>
      </c>
      <c r="C105" s="206">
        <f>[12]Лист1!D37</f>
        <v>0</v>
      </c>
      <c r="D105" s="121">
        <f>[12]Лист1!F37</f>
        <v>0</v>
      </c>
      <c r="E105" s="215">
        <f>[12]Лист1!G37</f>
        <v>0</v>
      </c>
      <c r="F105" s="120">
        <f>[12]Лист1!H37</f>
        <v>0</v>
      </c>
      <c r="G105" s="224" t="s">
        <v>65</v>
      </c>
      <c r="H105" s="123">
        <f>[12]все!$I$35</f>
        <v>0</v>
      </c>
      <c r="I105" s="124">
        <f>[12]все!$M$35</f>
        <v>0</v>
      </c>
      <c r="J105" s="123">
        <f>[12]все!$R$35</f>
        <v>0</v>
      </c>
      <c r="K105" s="123">
        <f>[12]все!$V$35</f>
        <v>0</v>
      </c>
      <c r="L105" s="124">
        <f>[12]все!$AA$35</f>
        <v>0</v>
      </c>
      <c r="M105" s="125">
        <f>[12]все!AG35</f>
        <v>0</v>
      </c>
      <c r="N105" s="125" t="e">
        <f>[12]все!AH35</f>
        <v>#N/A</v>
      </c>
      <c r="O105" s="125">
        <f>[12]все!AJ38</f>
        <v>0</v>
      </c>
      <c r="P105" s="156">
        <f>[12]Лист1!J37</f>
        <v>0</v>
      </c>
      <c r="R105" s="69"/>
    </row>
    <row r="106" spans="1:18" s="67" customFormat="1" hidden="1" x14ac:dyDescent="0.25">
      <c r="A106" s="221">
        <f>A105</f>
        <v>13</v>
      </c>
      <c r="B106" s="107"/>
      <c r="C106" s="210">
        <f>[12]Лист1!E37</f>
        <v>0</v>
      </c>
      <c r="D106" s="211"/>
      <c r="E106" s="131"/>
      <c r="F106" s="132"/>
      <c r="G106" s="223" t="s">
        <v>67</v>
      </c>
      <c r="H106" s="134">
        <f>[12]все!J35</f>
        <v>0</v>
      </c>
      <c r="I106" s="134">
        <f>[12]все!O35</f>
        <v>0</v>
      </c>
      <c r="J106" s="134">
        <f>[12]все!S35</f>
        <v>0</v>
      </c>
      <c r="K106" s="134">
        <f>[12]все!X35</f>
        <v>0</v>
      </c>
      <c r="L106" s="134">
        <f>[12]все!AD35</f>
        <v>0</v>
      </c>
      <c r="M106" s="139"/>
      <c r="P106" s="140"/>
      <c r="R106" s="69"/>
    </row>
    <row r="107" spans="1:18" s="67" customFormat="1" hidden="1" x14ac:dyDescent="0.25">
      <c r="A107" s="221">
        <f>A105</f>
        <v>13</v>
      </c>
      <c r="C107" s="153"/>
      <c r="D107" s="216"/>
      <c r="F107" s="155"/>
      <c r="G107" s="223" t="s">
        <v>69</v>
      </c>
      <c r="H107" s="134">
        <f>[12]все!K35</f>
        <v>0</v>
      </c>
      <c r="I107" s="134">
        <f>[12]все!P35</f>
        <v>0</v>
      </c>
      <c r="J107" s="134">
        <f>[12]все!T35</f>
        <v>0</v>
      </c>
      <c r="K107" s="134">
        <f>[12]все!Y35</f>
        <v>0</v>
      </c>
      <c r="L107" s="134">
        <f>[12]все!AE35</f>
        <v>0</v>
      </c>
      <c r="M107" s="139"/>
      <c r="P107" s="140"/>
      <c r="R107" s="69"/>
    </row>
    <row r="108" spans="1:18" s="67" customFormat="1" hidden="1" x14ac:dyDescent="0.25">
      <c r="A108" s="225">
        <f>A105</f>
        <v>13</v>
      </c>
      <c r="B108" s="143"/>
      <c r="C108" s="146"/>
      <c r="D108" s="213"/>
      <c r="E108" s="148"/>
      <c r="F108" s="149"/>
      <c r="G108" s="150" t="s">
        <v>70</v>
      </c>
      <c r="H108" s="136">
        <f>[12]все!L35</f>
        <v>11</v>
      </c>
      <c r="I108" s="136">
        <f>[12]все!Q35</f>
        <v>13</v>
      </c>
      <c r="J108" s="136">
        <f>[12]все!U35</f>
        <v>13</v>
      </c>
      <c r="K108" s="136">
        <f>[12]все!Z35</f>
        <v>13</v>
      </c>
      <c r="L108" s="136">
        <f>[12]все!AF35</f>
        <v>13</v>
      </c>
      <c r="M108" s="141"/>
      <c r="N108" s="143"/>
      <c r="O108" s="143"/>
      <c r="P108" s="142"/>
      <c r="R108" s="69"/>
    </row>
    <row r="109" spans="1:18" s="67" customFormat="1" hidden="1" x14ac:dyDescent="0.25">
      <c r="A109" s="118">
        <f>[12]все!AI36</f>
        <v>13</v>
      </c>
      <c r="B109" s="107">
        <f>[12]Лист1!C38</f>
        <v>0</v>
      </c>
      <c r="C109" s="206">
        <f>[12]Лист1!D38</f>
        <v>0</v>
      </c>
      <c r="D109" s="121">
        <f>[12]Лист1!F38</f>
        <v>0</v>
      </c>
      <c r="E109" s="215">
        <f>[12]Лист1!G38</f>
        <v>0</v>
      </c>
      <c r="F109" s="120">
        <f>[12]Лист1!H38</f>
        <v>0</v>
      </c>
      <c r="G109" s="224" t="s">
        <v>65</v>
      </c>
      <c r="H109" s="123">
        <f>[12]все!$I$36</f>
        <v>0</v>
      </c>
      <c r="I109" s="124">
        <f>[12]все!$M$36</f>
        <v>0</v>
      </c>
      <c r="J109" s="123">
        <f>[12]все!$R$36</f>
        <v>0</v>
      </c>
      <c r="K109" s="123">
        <f>[12]все!$V$36</f>
        <v>0</v>
      </c>
      <c r="L109" s="124">
        <f>[12]все!$AA$36</f>
        <v>0</v>
      </c>
      <c r="M109" s="125">
        <f>[12]все!AG36</f>
        <v>0</v>
      </c>
      <c r="N109" s="125" t="e">
        <f>[12]все!AH36</f>
        <v>#N/A</v>
      </c>
      <c r="O109" s="125">
        <f>[12]все!AJ42</f>
        <v>0</v>
      </c>
      <c r="P109" s="156">
        <f>[12]Лист1!J38</f>
        <v>0</v>
      </c>
      <c r="R109" s="69"/>
    </row>
    <row r="110" spans="1:18" s="67" customFormat="1" hidden="1" x14ac:dyDescent="0.25">
      <c r="A110" s="221">
        <f>A109</f>
        <v>13</v>
      </c>
      <c r="B110" s="107"/>
      <c r="C110" s="210">
        <f>[12]Лист1!E38</f>
        <v>0</v>
      </c>
      <c r="D110" s="211"/>
      <c r="E110" s="131"/>
      <c r="F110" s="132"/>
      <c r="G110" s="223" t="s">
        <v>67</v>
      </c>
      <c r="H110" s="134">
        <f>[12]все!J36</f>
        <v>0</v>
      </c>
      <c r="I110" s="134">
        <f>[12]все!O36</f>
        <v>0</v>
      </c>
      <c r="J110" s="134">
        <f>[12]все!S36</f>
        <v>0</v>
      </c>
      <c r="K110" s="134">
        <f>[12]все!X36</f>
        <v>0</v>
      </c>
      <c r="L110" s="134">
        <f>[12]все!AD36</f>
        <v>0</v>
      </c>
      <c r="M110" s="139"/>
      <c r="P110" s="140"/>
      <c r="R110" s="69"/>
    </row>
    <row r="111" spans="1:18" s="67" customFormat="1" hidden="1" x14ac:dyDescent="0.25">
      <c r="A111" s="221">
        <f>A109</f>
        <v>13</v>
      </c>
      <c r="C111" s="153"/>
      <c r="D111" s="216"/>
      <c r="F111" s="155"/>
      <c r="G111" s="223" t="s">
        <v>69</v>
      </c>
      <c r="H111" s="134">
        <f>[12]все!K36</f>
        <v>0</v>
      </c>
      <c r="I111" s="134">
        <f>[12]все!P36</f>
        <v>0</v>
      </c>
      <c r="J111" s="134">
        <f>[12]все!T36</f>
        <v>0</v>
      </c>
      <c r="K111" s="134">
        <f>[12]все!Y36</f>
        <v>0</v>
      </c>
      <c r="L111" s="134">
        <f>[12]все!AE36</f>
        <v>0</v>
      </c>
      <c r="M111" s="139"/>
      <c r="P111" s="140"/>
      <c r="R111" s="69"/>
    </row>
    <row r="112" spans="1:18" s="67" customFormat="1" hidden="1" x14ac:dyDescent="0.25">
      <c r="A112" s="225">
        <f>A109</f>
        <v>13</v>
      </c>
      <c r="B112" s="143"/>
      <c r="C112" s="146"/>
      <c r="D112" s="213"/>
      <c r="E112" s="148"/>
      <c r="F112" s="149"/>
      <c r="G112" s="150" t="s">
        <v>70</v>
      </c>
      <c r="H112" s="136">
        <f>[12]все!L36</f>
        <v>11</v>
      </c>
      <c r="I112" s="136">
        <f>[12]все!Q36</f>
        <v>13</v>
      </c>
      <c r="J112" s="136">
        <f>[12]все!U36</f>
        <v>13</v>
      </c>
      <c r="K112" s="136">
        <f>[12]все!Z36</f>
        <v>13</v>
      </c>
      <c r="L112" s="136">
        <f>[12]все!AF36</f>
        <v>13</v>
      </c>
      <c r="M112" s="141"/>
      <c r="N112" s="143"/>
      <c r="O112" s="143"/>
      <c r="P112" s="142"/>
      <c r="R112" s="69"/>
    </row>
    <row r="113" spans="2:18" s="67" customFormat="1" x14ac:dyDescent="0.25">
      <c r="B113" s="69"/>
      <c r="C113" s="66" t="s">
        <v>24</v>
      </c>
      <c r="D113" s="66"/>
      <c r="E113" s="66"/>
      <c r="F113" s="69"/>
      <c r="G113" s="69"/>
      <c r="H113" s="166"/>
      <c r="I113" s="166"/>
      <c r="J113" s="166"/>
      <c r="K113" s="166"/>
      <c r="L113" s="226" t="s">
        <v>25</v>
      </c>
      <c r="M113" s="66"/>
      <c r="R113" s="69"/>
    </row>
    <row r="114" spans="2:18" s="67" customFormat="1" x14ac:dyDescent="0.25">
      <c r="B114" s="69"/>
      <c r="C114" s="66"/>
      <c r="D114" s="66"/>
      <c r="E114" s="66"/>
      <c r="F114" s="69"/>
      <c r="G114" s="69"/>
      <c r="H114" s="166"/>
      <c r="I114" s="166"/>
      <c r="J114" s="166"/>
      <c r="K114" s="166"/>
      <c r="L114" s="226"/>
      <c r="M114" s="66"/>
      <c r="R114" s="69"/>
    </row>
    <row r="115" spans="2:18" s="67" customFormat="1" x14ac:dyDescent="0.25">
      <c r="B115" s="69"/>
      <c r="C115" s="66" t="s">
        <v>26</v>
      </c>
      <c r="D115" s="66"/>
      <c r="E115" s="66"/>
      <c r="F115" s="69"/>
      <c r="G115" s="69"/>
      <c r="H115" s="166"/>
      <c r="I115" s="166"/>
      <c r="J115" s="166"/>
      <c r="K115" s="166"/>
      <c r="L115" s="226" t="s">
        <v>40</v>
      </c>
      <c r="M115" s="66"/>
      <c r="R115" s="69"/>
    </row>
  </sheetData>
  <sheetProtection sort="0"/>
  <mergeCells count="9">
    <mergeCell ref="N14:N15"/>
    <mergeCell ref="O14:O15"/>
    <mergeCell ref="P14:P15"/>
    <mergeCell ref="A14:A15"/>
    <mergeCell ref="B14:B15"/>
    <mergeCell ref="D14:D15"/>
    <mergeCell ref="E14:E15"/>
    <mergeCell ref="F14:F15"/>
    <mergeCell ref="H14:L14"/>
  </mergeCells>
  <printOptions horizontalCentered="1"/>
  <pageMargins left="0.19685039370078741" right="0.19685039370078741" top="0.39370078740157483" bottom="0.39370078740157483" header="0" footer="0"/>
  <pageSetup paperSize="9" scale="90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ГСК</vt:lpstr>
      <vt:lpstr>7бМ</vt:lpstr>
      <vt:lpstr>7бЮ23</vt:lpstr>
      <vt:lpstr>7бЮ20</vt:lpstr>
      <vt:lpstr>5бЖ</vt:lpstr>
      <vt:lpstr>5бЮ23</vt:lpstr>
      <vt:lpstr>5бЮ20</vt:lpstr>
      <vt:lpstr>'5бЖ'!Заголовки_для_печати</vt:lpstr>
      <vt:lpstr>'5бЮ20'!Заголовки_для_печати</vt:lpstr>
      <vt:lpstr>'5бЮ23'!Заголовки_для_печати</vt:lpstr>
      <vt:lpstr>'7бМ'!Заголовки_для_печати</vt:lpstr>
      <vt:lpstr>'7бЮ20'!Заголовки_для_печати</vt:lpstr>
      <vt:lpstr>'7бЮ23'!Заголовки_для_печати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Алексеева</dc:creator>
  <cp:lastModifiedBy>Ольга Алексеева</cp:lastModifiedBy>
  <cp:lastPrinted>2020-01-06T15:14:55Z</cp:lastPrinted>
  <dcterms:created xsi:type="dcterms:W3CDTF">2020-01-04T14:18:00Z</dcterms:created>
  <dcterms:modified xsi:type="dcterms:W3CDTF">2020-01-06T15:17:09Z</dcterms:modified>
</cp:coreProperties>
</file>