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424" activeTab="0"/>
  </bookViews>
  <sheets>
    <sheet name="Titel" sheetId="1" r:id="rId1"/>
    <sheet name="М5" sheetId="2" r:id="rId2"/>
    <sheet name="Ж5" sheetId="3" r:id="rId3"/>
  </sheets>
  <definedNames>
    <definedName name="_xlnm._FilterDatabase" localSheetId="2" hidden="1">'Ж5'!$A$6:$J$78</definedName>
    <definedName name="_xlnm._FilterDatabase" localSheetId="1" hidden="1">'М5'!$A$6:$J$118</definedName>
    <definedName name="wrn.Распечатка._.финишки." localSheetId="2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  <definedName name="_xlnm.Print_Titles" localSheetId="2">'Ж5'!$1:$7</definedName>
    <definedName name="_xlnm.Print_Titles" localSheetId="1">'М5'!$1:$7</definedName>
    <definedName name="стр_старт" localSheetId="2">'Ж5'!$8:$78</definedName>
    <definedName name="стр_старт" localSheetId="1">'М5'!$8:$49</definedName>
  </definedNames>
  <calcPr fullCalcOnLoad="1"/>
</workbook>
</file>

<file path=xl/sharedStrings.xml><?xml version="1.0" encoding="utf-8"?>
<sst xmlns="http://schemas.openxmlformats.org/spreadsheetml/2006/main" count="389" uniqueCount="346">
  <si>
    <t>МУЖЧИНЫ 5км</t>
  </si>
  <si>
    <t>Женщины 5км</t>
  </si>
  <si>
    <t>Место</t>
  </si>
  <si>
    <t>Отм.</t>
  </si>
  <si>
    <t>ИТОГОВЫЙ ПРОТОКОЛ</t>
  </si>
  <si>
    <t>Общество, Клуб</t>
  </si>
  <si>
    <t>Результат</t>
  </si>
  <si>
    <t>В.Гр.</t>
  </si>
  <si>
    <t>М.Гр.</t>
  </si>
  <si>
    <t>Санкт-Петербург</t>
  </si>
  <si>
    <t>№</t>
  </si>
  <si>
    <t>Фамилия, имя</t>
  </si>
  <si>
    <t>Г.р.</t>
  </si>
  <si>
    <t>Город</t>
  </si>
  <si>
    <t>Дирекция центрального парка культуры и отдыха им. С.М.Кирова</t>
  </si>
  <si>
    <t>Спортивная федерация легкой атлетики Санкт-Петербурга</t>
  </si>
  <si>
    <t>Санкт-Петербург, 27 мая 2017 г.</t>
  </si>
  <si>
    <t>ООО "Абакус"</t>
  </si>
  <si>
    <t>Моторин Дмитрий</t>
  </si>
  <si>
    <t>Поликарпова Мария</t>
  </si>
  <si>
    <t>Бобровская Вера</t>
  </si>
  <si>
    <t>Моторина Лидия</t>
  </si>
  <si>
    <t>Никитина Елена</t>
  </si>
  <si>
    <t>Кировская СДЮСШОР</t>
  </si>
  <si>
    <t>Кувалдин Александр</t>
  </si>
  <si>
    <t>Никитин Григорий</t>
  </si>
  <si>
    <t>Разуванов Алексей</t>
  </si>
  <si>
    <t>Капустинский Ян</t>
  </si>
  <si>
    <t>Трофимов Дмитрий</t>
  </si>
  <si>
    <t>Рузиев Рамзис</t>
  </si>
  <si>
    <t>Левитин Владимир</t>
  </si>
  <si>
    <t>Михайлов Евгений</t>
  </si>
  <si>
    <t>Антонова Ольга</t>
  </si>
  <si>
    <t>Майкова Нина</t>
  </si>
  <si>
    <t>Потемкина Лариса</t>
  </si>
  <si>
    <t>Пугинская Ульяна</t>
  </si>
  <si>
    <t>Дидур Михаил</t>
  </si>
  <si>
    <t>Тихомиров Виктор</t>
  </si>
  <si>
    <t>Федоров Геннадий</t>
  </si>
  <si>
    <t>Бобровский Егор</t>
  </si>
  <si>
    <t>Потемкин Сергей</t>
  </si>
  <si>
    <t>Климова Ульяна</t>
  </si>
  <si>
    <t>Васильев Денис</t>
  </si>
  <si>
    <t>Дедуренков Николай</t>
  </si>
  <si>
    <t>Трипутень Дмитрий</t>
  </si>
  <si>
    <t>Манаков Александр</t>
  </si>
  <si>
    <t>Алексеев Алексей</t>
  </si>
  <si>
    <t>Михайлов Даниил</t>
  </si>
  <si>
    <t>Леонов Всеволод</t>
  </si>
  <si>
    <t>Сухорукова Варвара</t>
  </si>
  <si>
    <t>Хозина Алина</t>
  </si>
  <si>
    <t>Федоров Александр</t>
  </si>
  <si>
    <t>Динамо</t>
  </si>
  <si>
    <t>Тачков Максим</t>
  </si>
  <si>
    <t>Загвоцкий Богдан</t>
  </si>
  <si>
    <t>Алиев Магомедали</t>
  </si>
  <si>
    <t>Локтионов Владимир</t>
  </si>
  <si>
    <t>Бородин Михаил</t>
  </si>
  <si>
    <t>Ануфриев Иван</t>
  </si>
  <si>
    <t>Симахин Дмитрий</t>
  </si>
  <si>
    <t>Голяков Кирилл</t>
  </si>
  <si>
    <t>Григорьев Виталий</t>
  </si>
  <si>
    <t>16.47</t>
  </si>
  <si>
    <t>17.12</t>
  </si>
  <si>
    <t>17.21</t>
  </si>
  <si>
    <t>17.23</t>
  </si>
  <si>
    <t>17.26</t>
  </si>
  <si>
    <t>17.29</t>
  </si>
  <si>
    <t>17.33</t>
  </si>
  <si>
    <t>17.34</t>
  </si>
  <si>
    <t>17.41</t>
  </si>
  <si>
    <t>17.51</t>
  </si>
  <si>
    <t>18.33</t>
  </si>
  <si>
    <t>18.45</t>
  </si>
  <si>
    <t>19.20</t>
  </si>
  <si>
    <t>19.28</t>
  </si>
  <si>
    <t>20.03</t>
  </si>
  <si>
    <t>20.07</t>
  </si>
  <si>
    <t>20.35</t>
  </si>
  <si>
    <t>21.00</t>
  </si>
  <si>
    <t>21.24</t>
  </si>
  <si>
    <t>21.59</t>
  </si>
  <si>
    <t>23.43</t>
  </si>
  <si>
    <t>24.43</t>
  </si>
  <si>
    <t>27 мая 2018 г.</t>
  </si>
  <si>
    <t>Санкт-Петербург, 27 мая 2018 г.</t>
  </si>
  <si>
    <t>Легкоатлетический пробег "День Города"
посвященного Дню города Санкт-Петербург</t>
  </si>
  <si>
    <t>Амосов Дмитрий</t>
  </si>
  <si>
    <t>Андреев Василий</t>
  </si>
  <si>
    <t>Антипов Е.И.</t>
  </si>
  <si>
    <t>Баженов Юрий</t>
  </si>
  <si>
    <t>Баклаг Вадим</t>
  </si>
  <si>
    <t>Бараусов Денис</t>
  </si>
  <si>
    <t>Барченков Михаил</t>
  </si>
  <si>
    <t>Батыров Артур</t>
  </si>
  <si>
    <t>Бенджамин Уэбб</t>
  </si>
  <si>
    <t>Бобин Егор</t>
  </si>
  <si>
    <t>Букреев Иван</t>
  </si>
  <si>
    <t>Варфоломеев Виктор</t>
  </si>
  <si>
    <t>Виленский Алексей</t>
  </si>
  <si>
    <t>Виноградов Артем</t>
  </si>
  <si>
    <t>Волков Антон</t>
  </si>
  <si>
    <t>Волков Вячеслав</t>
  </si>
  <si>
    <t>Гамиев Игорь</t>
  </si>
  <si>
    <t>Гвоздев Макар</t>
  </si>
  <si>
    <t>Германович Егор</t>
  </si>
  <si>
    <t>Глущенко Александр</t>
  </si>
  <si>
    <t>Донченко Дмитрий</t>
  </si>
  <si>
    <t>Дроздов Евгений</t>
  </si>
  <si>
    <t>Ерж Виталий</t>
  </si>
  <si>
    <t>Жоглов Роман</t>
  </si>
  <si>
    <t>Журавлев Кирилл</t>
  </si>
  <si>
    <t>Забралов Виталий</t>
  </si>
  <si>
    <t>Иванов Владислав</t>
  </si>
  <si>
    <t>Извайлов Глеб</t>
  </si>
  <si>
    <t>Извайлов Сергей</t>
  </si>
  <si>
    <t>Ильин Владимир</t>
  </si>
  <si>
    <t>Катаев Илья</t>
  </si>
  <si>
    <t>Качалов Василий</t>
  </si>
  <si>
    <t>Киселев Иван</t>
  </si>
  <si>
    <t>Комиссаров Ростислав</t>
  </si>
  <si>
    <t>Корнилов Сергей</t>
  </si>
  <si>
    <t>Крупеня Даниил</t>
  </si>
  <si>
    <t>Кувалдин Савва</t>
  </si>
  <si>
    <t>Куликов Николай</t>
  </si>
  <si>
    <t>Леккоев Никита</t>
  </si>
  <si>
    <t>Лобанов Владислав</t>
  </si>
  <si>
    <t>Марк Уэбб</t>
  </si>
  <si>
    <t>Медведев Федор</t>
  </si>
  <si>
    <t>Могутнов Андрей</t>
  </si>
  <si>
    <t>Наконечный Дмитрий</t>
  </si>
  <si>
    <t>Николай Уэбб</t>
  </si>
  <si>
    <t>Николюк Дмитрий</t>
  </si>
  <si>
    <t>Павлюк Виктор</t>
  </si>
  <si>
    <t>Панков Никита</t>
  </si>
  <si>
    <t>Пахомов Андрей</t>
  </si>
  <si>
    <t>Петраков Николай</t>
  </si>
  <si>
    <t>Погорельский Андрей</t>
  </si>
  <si>
    <t>Поликарпов Тимофей</t>
  </si>
  <si>
    <t>Пономарев Владимир</t>
  </si>
  <si>
    <t>Пугинский Алексей</t>
  </si>
  <si>
    <t>Сарабанский Алексей</t>
  </si>
  <si>
    <t>Семёнов Алексей</t>
  </si>
  <si>
    <t>Семигодов Егор</t>
  </si>
  <si>
    <t>Смагин Евгений</t>
  </si>
  <si>
    <t>Смирнов Валерий</t>
  </si>
  <si>
    <t>Степанов Никита</t>
  </si>
  <si>
    <t>Таиров Кирилл</t>
  </si>
  <si>
    <t>Таракановский Никита</t>
  </si>
  <si>
    <t>Туманов Павел</t>
  </si>
  <si>
    <t>Федоров Владимир</t>
  </si>
  <si>
    <t>Хаустов Антон</t>
  </si>
  <si>
    <t>Шадрин Валентин</t>
  </si>
  <si>
    <t>Шелест Виталий</t>
  </si>
  <si>
    <t>Шилин Илья</t>
  </si>
  <si>
    <t>Шушеров Александр</t>
  </si>
  <si>
    <t>Gaevoy Nikita</t>
  </si>
  <si>
    <t>Kainar Kamalov</t>
  </si>
  <si>
    <t>Анисимова Дарья</t>
  </si>
  <si>
    <t>Белашова Елизавета</t>
  </si>
  <si>
    <t>Белова Анастасия</t>
  </si>
  <si>
    <t>Бозова Ольга</t>
  </si>
  <si>
    <t>Волгина Анна</t>
  </si>
  <si>
    <t>Волкова Светлана</t>
  </si>
  <si>
    <t>Волынец Анастасия</t>
  </si>
  <si>
    <t>Гацолаева Изабелла</t>
  </si>
  <si>
    <t>Грызунова Алёна</t>
  </si>
  <si>
    <t>Домрачева Марина</t>
  </si>
  <si>
    <t>Ильина Алина</t>
  </si>
  <si>
    <t>Ильина Анна</t>
  </si>
  <si>
    <t>Исаченко Дарья</t>
  </si>
  <si>
    <t>Казеннова Надежда</t>
  </si>
  <si>
    <t>Касимова Виктория</t>
  </si>
  <si>
    <t>Кибека Александра</t>
  </si>
  <si>
    <t>Кириллова Антонина</t>
  </si>
  <si>
    <t>Ковалькова Наталья</t>
  </si>
  <si>
    <t>Колосова Наталья</t>
  </si>
  <si>
    <t>Королева Екатерина</t>
  </si>
  <si>
    <t>Круглова Нина</t>
  </si>
  <si>
    <t>Крылова Анна</t>
  </si>
  <si>
    <t>Малкова Елизавета</t>
  </si>
  <si>
    <t>Мальханова София</t>
  </si>
  <si>
    <t>Маценко Анна</t>
  </si>
  <si>
    <t>Миронова Жанна</t>
  </si>
  <si>
    <t>Мирославова Людмила</t>
  </si>
  <si>
    <t>Мукимова Алина</t>
  </si>
  <si>
    <t>Мурсалова Карина</t>
  </si>
  <si>
    <t>Неровня Елизавета</t>
  </si>
  <si>
    <t>Никитина Светлана</t>
  </si>
  <si>
    <t>Ольга Волкова</t>
  </si>
  <si>
    <t>Паршакова Александра</t>
  </si>
  <si>
    <t>Пономарева Ксения</t>
  </si>
  <si>
    <t>Попова Алёна</t>
  </si>
  <si>
    <t>Попова Анастасия</t>
  </si>
  <si>
    <t>Пузырёва Анастасия</t>
  </si>
  <si>
    <t>Рубцова Софья</t>
  </si>
  <si>
    <t>Самарина Елена</t>
  </si>
  <si>
    <t>Семенова Екатерина</t>
  </si>
  <si>
    <t>Семенова Елена</t>
  </si>
  <si>
    <t>Синькова Анастасия</t>
  </si>
  <si>
    <t>Сиротина Мария</t>
  </si>
  <si>
    <t>Смирнова Екатерина</t>
  </si>
  <si>
    <t>Смирнова Нина</t>
  </si>
  <si>
    <t>Солуянова Яна</t>
  </si>
  <si>
    <t>Субботина Лилия</t>
  </si>
  <si>
    <t>Фаенкова Мария</t>
  </si>
  <si>
    <t>Чемелева Анастасия</t>
  </si>
  <si>
    <t>Черненко Милла</t>
  </si>
  <si>
    <t>Чорней Ольга</t>
  </si>
  <si>
    <t>Шнейдер Дарья</t>
  </si>
  <si>
    <t>Шутова Юлиана</t>
  </si>
  <si>
    <t>Хлусевич Василий</t>
  </si>
  <si>
    <t>Разуванов Андрей</t>
  </si>
  <si>
    <t>Шилина Алиса</t>
  </si>
  <si>
    <t>Семенова Эльвира</t>
  </si>
  <si>
    <t>Куприна Ксения</t>
  </si>
  <si>
    <t>Академия л/а</t>
  </si>
  <si>
    <t>Баранова Ольга</t>
  </si>
  <si>
    <t>Кудрин Юрий</t>
  </si>
  <si>
    <t>Антонов Федор</t>
  </si>
  <si>
    <t>Павлов Даниил</t>
  </si>
  <si>
    <t>Волков Петр</t>
  </si>
  <si>
    <t>Карганян Эдгар</t>
  </si>
  <si>
    <t>Красносельская ДЮСШ</t>
  </si>
  <si>
    <t>Московская СШОР</t>
  </si>
  <si>
    <t>D`inca Emanuel</t>
  </si>
  <si>
    <t>Игнатьева Майя</t>
  </si>
  <si>
    <t>Малыченко Владимир</t>
  </si>
  <si>
    <t>15.10</t>
  </si>
  <si>
    <t>15.14</t>
  </si>
  <si>
    <t>15.21</t>
  </si>
  <si>
    <t>15.24</t>
  </si>
  <si>
    <t>16.01</t>
  </si>
  <si>
    <t>16.10</t>
  </si>
  <si>
    <t>16.19</t>
  </si>
  <si>
    <t>16.37</t>
  </si>
  <si>
    <t>17.02</t>
  </si>
  <si>
    <t>17.11</t>
  </si>
  <si>
    <t>17.18</t>
  </si>
  <si>
    <t>17.20</t>
  </si>
  <si>
    <t>17.30</t>
  </si>
  <si>
    <t>17.44</t>
  </si>
  <si>
    <t>17.47</t>
  </si>
  <si>
    <t>18.03</t>
  </si>
  <si>
    <t>18.25</t>
  </si>
  <si>
    <t>18.29</t>
  </si>
  <si>
    <t>18.50</t>
  </si>
  <si>
    <t>18.57</t>
  </si>
  <si>
    <t>19.10</t>
  </si>
  <si>
    <t>19.15</t>
  </si>
  <si>
    <t>19.22</t>
  </si>
  <si>
    <t>19.26</t>
  </si>
  <si>
    <t>19.27</t>
  </si>
  <si>
    <t>19.43</t>
  </si>
  <si>
    <t>19.47</t>
  </si>
  <si>
    <t>19.53</t>
  </si>
  <si>
    <t>19.54</t>
  </si>
  <si>
    <t>19.59</t>
  </si>
  <si>
    <t>20.02</t>
  </si>
  <si>
    <t>20.13</t>
  </si>
  <si>
    <t>20.14</t>
  </si>
  <si>
    <t>20.15</t>
  </si>
  <si>
    <t>20.16</t>
  </si>
  <si>
    <t>20.17</t>
  </si>
  <si>
    <t>20.22</t>
  </si>
  <si>
    <t>20.24</t>
  </si>
  <si>
    <t>20.28</t>
  </si>
  <si>
    <t>20.42</t>
  </si>
  <si>
    <t>20.44</t>
  </si>
  <si>
    <t>20.57</t>
  </si>
  <si>
    <t>21.03</t>
  </si>
  <si>
    <t>21.07</t>
  </si>
  <si>
    <t>21.08</t>
  </si>
  <si>
    <t>21.09</t>
  </si>
  <si>
    <t>21.14</t>
  </si>
  <si>
    <t>21.30</t>
  </si>
  <si>
    <t>21.31</t>
  </si>
  <si>
    <t>21.57</t>
  </si>
  <si>
    <t>21.58</t>
  </si>
  <si>
    <t>22.11</t>
  </si>
  <si>
    <t>22.40</t>
  </si>
  <si>
    <t>22.45</t>
  </si>
  <si>
    <t>22.47</t>
  </si>
  <si>
    <t>22.49</t>
  </si>
  <si>
    <t>23.00</t>
  </si>
  <si>
    <t>23.09</t>
  </si>
  <si>
    <t>23.18</t>
  </si>
  <si>
    <t>23.54</t>
  </si>
  <si>
    <t>23.59</t>
  </si>
  <si>
    <t>24.03</t>
  </si>
  <si>
    <t>24.06</t>
  </si>
  <si>
    <t>24.10</t>
  </si>
  <si>
    <t>24.13</t>
  </si>
  <si>
    <t>24.15</t>
  </si>
  <si>
    <t>24.29</t>
  </si>
  <si>
    <t>24.45</t>
  </si>
  <si>
    <t>24.56</t>
  </si>
  <si>
    <t>24.57</t>
  </si>
  <si>
    <t>25.00</t>
  </si>
  <si>
    <t>25.15</t>
  </si>
  <si>
    <t>25.32</t>
  </si>
  <si>
    <t>25.56</t>
  </si>
  <si>
    <t>26.15</t>
  </si>
  <si>
    <t>26.30</t>
  </si>
  <si>
    <t>26.51</t>
  </si>
  <si>
    <t>26.58</t>
  </si>
  <si>
    <t>27.23</t>
  </si>
  <si>
    <t>27.24</t>
  </si>
  <si>
    <t>27.29</t>
  </si>
  <si>
    <t>27.31</t>
  </si>
  <si>
    <t>27.47</t>
  </si>
  <si>
    <t>27.57</t>
  </si>
  <si>
    <t>28.15</t>
  </si>
  <si>
    <t>28.28</t>
  </si>
  <si>
    <t>28.39</t>
  </si>
  <si>
    <t>29.16</t>
  </si>
  <si>
    <t>29.52</t>
  </si>
  <si>
    <t>30.09</t>
  </si>
  <si>
    <t>30.17</t>
  </si>
  <si>
    <t>30.32</t>
  </si>
  <si>
    <t>30.37</t>
  </si>
  <si>
    <t>31.00</t>
  </si>
  <si>
    <t>31.11</t>
  </si>
  <si>
    <t>31.17</t>
  </si>
  <si>
    <t>32.06</t>
  </si>
  <si>
    <t>32.08</t>
  </si>
  <si>
    <t>33.17</t>
  </si>
  <si>
    <t>33.38</t>
  </si>
  <si>
    <t>33.46</t>
  </si>
  <si>
    <t>33.57</t>
  </si>
  <si>
    <t>34.15</t>
  </si>
  <si>
    <t>34.28</t>
  </si>
  <si>
    <t>34.36</t>
  </si>
  <si>
    <t>34.52</t>
  </si>
  <si>
    <t>35.12</t>
  </si>
  <si>
    <t>37.32</t>
  </si>
  <si>
    <t>40.39</t>
  </si>
  <si>
    <t>44.57</t>
  </si>
  <si>
    <t>44.58</t>
  </si>
  <si>
    <t>58.08</t>
  </si>
  <si>
    <t>Дорофеева Анна</t>
  </si>
  <si>
    <t>Дискв.</t>
  </si>
  <si>
    <t>Гл. судья</t>
  </si>
  <si>
    <t>Гл. секретарь</t>
  </si>
  <si>
    <t>Алексеева О.К. ССВК</t>
  </si>
  <si>
    <t>Дмитриев Д.Г    ССВК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</si>
</sst>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35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11"/>
      <name val="Arial Cyr"/>
      <family val="2"/>
    </font>
    <font>
      <sz val="7.5"/>
      <name val="Arial Cyr"/>
      <family val="2"/>
    </font>
    <font>
      <sz val="12"/>
      <name val="Arial Cyr"/>
      <family val="2"/>
    </font>
    <font>
      <b/>
      <sz val="16"/>
      <name val="Arial Narrow"/>
      <family val="2"/>
    </font>
    <font>
      <i/>
      <sz val="10"/>
      <name val="Arial Narrow"/>
      <family val="2"/>
    </font>
    <font>
      <sz val="8"/>
      <name val="Arial Cyr"/>
      <family val="2"/>
    </font>
    <font>
      <b/>
      <sz val="6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.5"/>
      <name val="Arial Cyr"/>
      <family val="2"/>
    </font>
    <font>
      <b/>
      <sz val="10"/>
      <name val="Arial Cyr"/>
      <family val="2"/>
    </font>
    <font>
      <b/>
      <sz val="14"/>
      <name val="Arial Narrow"/>
      <family val="2"/>
    </font>
    <font>
      <b/>
      <sz val="12"/>
      <name val="Arial Cyr"/>
      <family val="0"/>
    </font>
    <font>
      <b/>
      <sz val="18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3" fillId="0" borderId="0" xfId="55" applyFont="1" applyBorder="1" applyProtection="1">
      <alignment/>
      <protection hidden="1"/>
    </xf>
    <xf numFmtId="0" fontId="8" fillId="0" borderId="0" xfId="53" applyFont="1" applyFill="1" applyBorder="1" applyAlignment="1" applyProtection="1">
      <alignment horizontal="left" vertical="center" wrapText="1"/>
      <protection hidden="1"/>
    </xf>
    <xf numFmtId="0" fontId="8" fillId="0" borderId="0" xfId="53" applyFont="1" applyFill="1" applyBorder="1" applyAlignment="1" applyProtection="1">
      <alignment vertical="center" wrapText="1"/>
      <protection hidden="1"/>
    </xf>
    <xf numFmtId="0" fontId="10" fillId="0" borderId="0" xfId="53" applyFont="1" applyFill="1" applyBorder="1" applyAlignment="1" applyProtection="1">
      <alignment vertical="top"/>
      <protection hidden="1"/>
    </xf>
    <xf numFmtId="1" fontId="8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Font="1" applyFill="1" applyBorder="1" applyAlignment="1" applyProtection="1">
      <alignment horizontal="left" vertical="center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4" fillId="0" borderId="0" xfId="54" applyFont="1" applyFill="1" applyBorder="1" applyAlignment="1" applyProtection="1">
      <alignment horizontal="center" vertical="center"/>
      <protection hidden="1"/>
    </xf>
    <xf numFmtId="0" fontId="3" fillId="0" borderId="0" xfId="56" applyFont="1" applyBorder="1" applyProtection="1">
      <alignment/>
      <protection hidden="1"/>
    </xf>
    <xf numFmtId="0" fontId="8" fillId="0" borderId="0" xfId="54" applyFont="1" applyFill="1" applyBorder="1" applyAlignment="1" applyProtection="1">
      <alignment vertical="center" wrapText="1"/>
      <protection hidden="1"/>
    </xf>
    <xf numFmtId="0" fontId="11" fillId="0" borderId="10" xfId="54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0" fontId="10" fillId="0" borderId="0" xfId="54" applyFont="1" applyFill="1" applyBorder="1" applyAlignment="1" applyProtection="1">
      <alignment vertical="top"/>
      <protection hidden="1"/>
    </xf>
    <xf numFmtId="0" fontId="10" fillId="0" borderId="0" xfId="54" applyFont="1" applyFill="1" applyBorder="1" applyAlignment="1" applyProtection="1">
      <alignment vertical="top" wrapText="1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49" fontId="30" fillId="0" borderId="0" xfId="53" applyNumberFormat="1" applyFont="1" applyFill="1" applyBorder="1" applyAlignment="1" applyProtection="1">
      <alignment horizontal="center" vertical="center"/>
      <protection hidden="1"/>
    </xf>
    <xf numFmtId="49" fontId="30" fillId="0" borderId="0" xfId="54" applyNumberFormat="1" applyFont="1" applyFill="1" applyBorder="1" applyAlignment="1" applyProtection="1">
      <alignment horizontal="center" vertical="center"/>
      <protection hidden="1"/>
    </xf>
    <xf numFmtId="0" fontId="11" fillId="0" borderId="0" xfId="54" applyFont="1" applyFill="1" applyBorder="1" applyAlignment="1" applyProtection="1">
      <alignment horizontal="center" vertical="center"/>
      <protection hidden="1"/>
    </xf>
    <xf numFmtId="0" fontId="29" fillId="0" borderId="0" xfId="54" applyFont="1" applyFill="1" applyBorder="1" applyAlignment="1" applyProtection="1">
      <alignment horizontal="center" vertical="center"/>
      <protection hidden="1"/>
    </xf>
    <xf numFmtId="0" fontId="29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1" fillId="0" borderId="0" xfId="53" applyFont="1" applyFill="1" applyBorder="1" applyAlignment="1" applyProtection="1">
      <alignment vertical="center" wrapText="1"/>
      <protection hidden="1"/>
    </xf>
    <xf numFmtId="1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1" fontId="11" fillId="0" borderId="11" xfId="54" applyNumberFormat="1" applyFont="1" applyFill="1" applyBorder="1" applyAlignment="1" applyProtection="1">
      <alignment horizontal="center" vertical="center" wrapText="1"/>
      <protection hidden="1" locked="0"/>
    </xf>
    <xf numFmtId="0" fontId="8" fillId="0" borderId="11" xfId="54" applyFont="1" applyFill="1" applyBorder="1" applyAlignment="1" applyProtection="1">
      <alignment vertical="center" wrapText="1"/>
      <protection hidden="1" locked="0"/>
    </xf>
    <xf numFmtId="0" fontId="8" fillId="0" borderId="11" xfId="54" applyNumberFormat="1" applyFont="1" applyFill="1" applyBorder="1" applyAlignment="1" applyProtection="1">
      <alignment horizontal="center" vertical="center"/>
      <protection hidden="1" locked="0"/>
    </xf>
    <xf numFmtId="0" fontId="8" fillId="0" borderId="11" xfId="54" applyFont="1" applyFill="1" applyBorder="1" applyAlignment="1" applyProtection="1">
      <alignment horizontal="center" vertical="center" shrinkToFit="1"/>
      <protection hidden="1" locked="0"/>
    </xf>
    <xf numFmtId="49" fontId="11" fillId="0" borderId="11" xfId="54" applyNumberFormat="1" applyFont="1" applyFill="1" applyBorder="1" applyAlignment="1" applyProtection="1">
      <alignment horizontal="center" vertical="center" wrapText="1"/>
      <protection hidden="1"/>
    </xf>
    <xf numFmtId="195" fontId="8" fillId="0" borderId="11" xfId="54" applyNumberFormat="1" applyFont="1" applyFill="1" applyBorder="1" applyAlignment="1" applyProtection="1">
      <alignment horizontal="center" vertical="center" shrinkToFit="1"/>
      <protection hidden="1" locked="0"/>
    </xf>
    <xf numFmtId="0" fontId="11" fillId="0" borderId="11" xfId="54" applyFont="1" applyFill="1" applyBorder="1" applyAlignment="1" applyProtection="1">
      <alignment horizontal="center" vertical="center"/>
      <protection hidden="1" locked="0"/>
    </xf>
    <xf numFmtId="1" fontId="11" fillId="0" borderId="11" xfId="53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11" xfId="53" applyFont="1" applyFill="1" applyBorder="1" applyAlignment="1" applyProtection="1">
      <alignment vertical="center" shrinkToFit="1"/>
      <protection hidden="1" locked="0"/>
    </xf>
    <xf numFmtId="0" fontId="8" fillId="0" borderId="11" xfId="53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11" xfId="53" applyFont="1" applyFill="1" applyBorder="1" applyAlignment="1" applyProtection="1">
      <alignment horizontal="center" vertical="center" shrinkToFit="1"/>
      <protection hidden="1" locked="0"/>
    </xf>
    <xf numFmtId="0" fontId="11" fillId="0" borderId="11" xfId="54" applyFont="1" applyFill="1" applyBorder="1" applyAlignment="1" applyProtection="1">
      <alignment horizontal="center" vertical="center"/>
      <protection hidden="1"/>
    </xf>
    <xf numFmtId="0" fontId="8" fillId="0" borderId="11" xfId="54" applyFont="1" applyFill="1" applyBorder="1" applyAlignment="1" applyProtection="1">
      <alignment horizontal="left" vertical="center"/>
      <protection hidden="1"/>
    </xf>
    <xf numFmtId="0" fontId="8" fillId="0" borderId="11" xfId="54" applyNumberFormat="1" applyFont="1" applyFill="1" applyBorder="1" applyAlignment="1" applyProtection="1">
      <alignment horizontal="center" vertical="center"/>
      <protection hidden="1"/>
    </xf>
    <xf numFmtId="1" fontId="8" fillId="0" borderId="11" xfId="53" applyNumberFormat="1" applyFont="1" applyFill="1" applyBorder="1" applyAlignment="1" applyProtection="1">
      <alignment horizontal="center" vertical="center" shrinkToFit="1"/>
      <protection hidden="1"/>
    </xf>
    <xf numFmtId="49" fontId="11" fillId="0" borderId="11" xfId="53" applyNumberFormat="1" applyFont="1" applyFill="1" applyBorder="1" applyAlignment="1" applyProtection="1">
      <alignment horizontal="center" vertical="center" shrinkToFit="1"/>
      <protection hidden="1"/>
    </xf>
    <xf numFmtId="195" fontId="8" fillId="0" borderId="11" xfId="53" applyNumberFormat="1" applyFont="1" applyFill="1" applyBorder="1" applyAlignment="1" applyProtection="1">
      <alignment horizontal="center" vertical="center" shrinkToFit="1"/>
      <protection hidden="1" locked="0"/>
    </xf>
    <xf numFmtId="0" fontId="11" fillId="0" borderId="11" xfId="53" applyFont="1" applyFill="1" applyBorder="1" applyAlignment="1" applyProtection="1">
      <alignment horizontal="center" vertical="center" shrinkToFit="1"/>
      <protection hidden="1" locked="0"/>
    </xf>
    <xf numFmtId="0" fontId="11" fillId="0" borderId="11" xfId="53" applyFont="1" applyFill="1" applyBorder="1" applyAlignment="1" applyProtection="1">
      <alignment horizontal="center" vertical="center" shrinkToFit="1"/>
      <protection hidden="1"/>
    </xf>
    <xf numFmtId="0" fontId="11" fillId="0" borderId="11" xfId="53" applyFont="1" applyFill="1" applyBorder="1" applyAlignment="1" applyProtection="1">
      <alignment horizontal="center" vertical="center"/>
      <protection hidden="1"/>
    </xf>
    <xf numFmtId="0" fontId="8" fillId="0" borderId="11" xfId="53" applyFont="1" applyFill="1" applyBorder="1" applyAlignment="1" applyProtection="1">
      <alignment horizontal="left" vertical="center"/>
      <protection hidden="1"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8" fillId="0" borderId="11" xfId="54" applyFont="1" applyFill="1" applyBorder="1" applyAlignment="1" applyProtection="1">
      <alignment horizontal="center" vertical="center" shrinkToFit="1"/>
      <protection hidden="1"/>
    </xf>
    <xf numFmtId="0" fontId="8" fillId="0" borderId="11" xfId="53" applyFont="1" applyFill="1" applyBorder="1" applyAlignment="1" applyProtection="1">
      <alignment horizontal="center" vertical="center" shrinkToFit="1"/>
      <protection hidden="1"/>
    </xf>
    <xf numFmtId="49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8" fillId="0" borderId="0" xfId="53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53" applyFont="1" applyFill="1" applyBorder="1" applyAlignment="1" applyProtection="1">
      <alignment horizontal="center" vertical="center" wrapText="1"/>
      <protection hidden="1"/>
    </xf>
    <xf numFmtId="1" fontId="9" fillId="24" borderId="12" xfId="54" applyNumberFormat="1" applyFont="1" applyFill="1" applyBorder="1" applyAlignment="1" applyProtection="1">
      <alignment horizontal="center" vertical="center" wrapText="1"/>
      <protection hidden="1"/>
    </xf>
    <xf numFmtId="1" fontId="9" fillId="24" borderId="13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2" xfId="54" applyNumberFormat="1" applyFont="1" applyFill="1" applyBorder="1" applyAlignment="1" applyProtection="1">
      <alignment horizontal="center" vertical="center" wrapText="1"/>
      <protection hidden="1"/>
    </xf>
    <xf numFmtId="49" fontId="9" fillId="24" borderId="13" xfId="54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53" applyFont="1" applyFill="1" applyBorder="1" applyAlignment="1" applyProtection="1">
      <alignment horizontal="center" vertical="center" wrapText="1"/>
      <protection hidden="1"/>
    </xf>
    <xf numFmtId="0" fontId="9" fillId="24" borderId="12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24" borderId="12" xfId="54" applyFont="1" applyFill="1" applyBorder="1" applyAlignment="1" applyProtection="1">
      <alignment horizontal="center" vertical="center" wrapText="1"/>
      <protection hidden="1"/>
    </xf>
    <xf numFmtId="0" fontId="9" fillId="24" borderId="13" xfId="54" applyFont="1" applyFill="1" applyBorder="1" applyAlignment="1" applyProtection="1">
      <alignment horizontal="center" vertical="center" wrapText="1"/>
      <protection hidden="1"/>
    </xf>
    <xf numFmtId="0" fontId="9" fillId="24" borderId="12" xfId="54" applyFont="1" applyFill="1" applyBorder="1" applyAlignment="1" applyProtection="1">
      <alignment horizontal="center" vertical="center" wrapText="1"/>
      <protection hidden="1"/>
    </xf>
    <xf numFmtId="0" fontId="9" fillId="24" borderId="13" xfId="54" applyFont="1" applyFill="1" applyBorder="1" applyAlignment="1" applyProtection="1">
      <alignment horizontal="center" vertical="center" wrapText="1"/>
      <protection hidden="1"/>
    </xf>
    <xf numFmtId="0" fontId="5" fillId="0" borderId="0" xfId="53" applyFont="1" applyFill="1" applyBorder="1" applyAlignment="1" applyProtection="1">
      <alignment horizont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1" fontId="9" fillId="24" borderId="12" xfId="53" applyNumberFormat="1" applyFont="1" applyFill="1" applyBorder="1" applyAlignment="1" applyProtection="1">
      <alignment horizontal="center" vertical="center" wrapText="1"/>
      <protection hidden="1"/>
    </xf>
    <xf numFmtId="1" fontId="9" fillId="24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24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24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9" fillId="24" borderId="12" xfId="53" applyFont="1" applyFill="1" applyBorder="1" applyAlignment="1" applyProtection="1">
      <alignment horizontal="center" vertical="center" wrapText="1"/>
      <protection hidden="1"/>
    </xf>
    <xf numFmtId="0" fontId="9" fillId="24" borderId="13" xfId="53" applyFont="1" applyFill="1" applyBorder="1" applyAlignment="1" applyProtection="1">
      <alignment horizontal="center" vertical="center" wrapText="1"/>
      <protection hidden="1"/>
    </xf>
    <xf numFmtId="49" fontId="9" fillId="24" borderId="12" xfId="53" applyNumberFormat="1" applyFont="1" applyFill="1" applyBorder="1" applyAlignment="1" applyProtection="1">
      <alignment horizontal="center" vertical="center" wrapText="1"/>
      <protection hidden="1"/>
    </xf>
    <xf numFmtId="49" fontId="9" fillId="24" borderId="13" xfId="53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" xfId="53"/>
    <cellStyle name="Обычный_ИС_21 км 2" xfId="54"/>
    <cellStyle name="Обычный_ИС_baz" xfId="55"/>
    <cellStyle name="Обычный_ИС_baz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52"/>
  <sheetViews>
    <sheetView tabSelected="1" zoomScalePageLayoutView="0" workbookViewId="0" topLeftCell="A2">
      <selection activeCell="A24" sqref="A24"/>
    </sheetView>
  </sheetViews>
  <sheetFormatPr defaultColWidth="9.00390625" defaultRowHeight="12.75"/>
  <sheetData>
    <row r="1" spans="1:9" ht="15.75">
      <c r="A1" s="61"/>
      <c r="B1" s="61"/>
      <c r="C1" s="61"/>
      <c r="D1" s="61"/>
      <c r="E1" s="61"/>
      <c r="F1" s="61"/>
      <c r="G1" s="61"/>
      <c r="H1" s="61"/>
      <c r="I1" s="61"/>
    </row>
    <row r="2" spans="1:9" ht="15.75">
      <c r="A2" s="60" t="s">
        <v>17</v>
      </c>
      <c r="B2" s="60"/>
      <c r="C2" s="60"/>
      <c r="D2" s="60"/>
      <c r="E2" s="60"/>
      <c r="F2" s="60"/>
      <c r="G2" s="60"/>
      <c r="H2" s="60"/>
      <c r="I2" s="60"/>
    </row>
    <row r="3" spans="1:9" ht="15.75">
      <c r="A3" s="60" t="s">
        <v>15</v>
      </c>
      <c r="B3" s="60"/>
      <c r="C3" s="60"/>
      <c r="D3" s="60"/>
      <c r="E3" s="60"/>
      <c r="F3" s="60"/>
      <c r="G3" s="60"/>
      <c r="H3" s="60"/>
      <c r="I3" s="60"/>
    </row>
    <row r="4" spans="1:9" ht="21" customHeight="1">
      <c r="A4" s="60" t="s">
        <v>14</v>
      </c>
      <c r="B4" s="60"/>
      <c r="C4" s="60"/>
      <c r="D4" s="60"/>
      <c r="E4" s="60"/>
      <c r="F4" s="60"/>
      <c r="G4" s="60"/>
      <c r="H4" s="60"/>
      <c r="I4" s="60"/>
    </row>
    <row r="5" spans="1:9" ht="15.75">
      <c r="A5" s="61"/>
      <c r="B5" s="61"/>
      <c r="C5" s="61"/>
      <c r="D5" s="61"/>
      <c r="E5" s="61"/>
      <c r="F5" s="61"/>
      <c r="G5" s="61"/>
      <c r="H5" s="61"/>
      <c r="I5" s="61"/>
    </row>
    <row r="7" ht="6" customHeight="1"/>
    <row r="8" ht="12.75" hidden="1"/>
    <row r="9" ht="12.75" hidden="1"/>
    <row r="10" spans="1:9" ht="12.75">
      <c r="A10" s="62"/>
      <c r="B10" s="62"/>
      <c r="C10" s="62"/>
      <c r="D10" s="62"/>
      <c r="E10" s="62"/>
      <c r="F10" s="62"/>
      <c r="G10" s="62"/>
      <c r="H10" s="62"/>
      <c r="I10" s="62"/>
    </row>
    <row r="22" spans="1:9" ht="12.75">
      <c r="A22" s="63" t="s">
        <v>86</v>
      </c>
      <c r="B22" s="63"/>
      <c r="C22" s="63"/>
      <c r="D22" s="63"/>
      <c r="E22" s="63"/>
      <c r="F22" s="63"/>
      <c r="G22" s="63"/>
      <c r="H22" s="63"/>
      <c r="I22" s="63"/>
    </row>
    <row r="23" spans="1:9" ht="57" customHeight="1">
      <c r="A23" s="63"/>
      <c r="B23" s="63"/>
      <c r="C23" s="63"/>
      <c r="D23" s="63"/>
      <c r="E23" s="63"/>
      <c r="F23" s="63"/>
      <c r="G23" s="63"/>
      <c r="H23" s="63"/>
      <c r="I23" s="63"/>
    </row>
    <row r="51" spans="1:9" ht="12.75">
      <c r="A51" s="62" t="s">
        <v>9</v>
      </c>
      <c r="B51" s="62"/>
      <c r="C51" s="62"/>
      <c r="D51" s="62"/>
      <c r="E51" s="62"/>
      <c r="F51" s="62"/>
      <c r="G51" s="62"/>
      <c r="H51" s="62"/>
      <c r="I51" s="62"/>
    </row>
    <row r="52" spans="1:9" ht="12.75">
      <c r="A52" s="62" t="s">
        <v>84</v>
      </c>
      <c r="B52" s="62"/>
      <c r="C52" s="62"/>
      <c r="D52" s="62"/>
      <c r="E52" s="62"/>
      <c r="F52" s="62"/>
      <c r="G52" s="62"/>
      <c r="H52" s="62"/>
      <c r="I52" s="62"/>
    </row>
  </sheetData>
  <sheetProtection/>
  <mergeCells count="9">
    <mergeCell ref="A2:I2"/>
    <mergeCell ref="A1:I1"/>
    <mergeCell ref="A51:I51"/>
    <mergeCell ref="A52:I52"/>
    <mergeCell ref="A22:I23"/>
    <mergeCell ref="A10:I10"/>
    <mergeCell ref="A4:I4"/>
    <mergeCell ref="A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Q123"/>
  <sheetViews>
    <sheetView zoomScale="115" zoomScaleNormal="115" zoomScalePageLayoutView="0" workbookViewId="0" topLeftCell="A97">
      <selection activeCell="L119" sqref="L119"/>
    </sheetView>
  </sheetViews>
  <sheetFormatPr defaultColWidth="9.00390625" defaultRowHeight="12.75" customHeight="1"/>
  <cols>
    <col min="1" max="1" width="4.875" style="12" customWidth="1"/>
    <col min="2" max="2" width="4.875" style="29" customWidth="1"/>
    <col min="3" max="3" width="20.875" style="20" customWidth="1"/>
    <col min="4" max="4" width="4.375" style="21" customWidth="1"/>
    <col min="5" max="5" width="16.00390625" style="22" customWidth="1"/>
    <col min="6" max="6" width="14.875" style="23" customWidth="1"/>
    <col min="7" max="7" width="6.25390625" style="27" customWidth="1"/>
    <col min="8" max="8" width="4.125" style="24" customWidth="1"/>
    <col min="9" max="9" width="4.00390625" style="28" customWidth="1"/>
    <col min="10" max="10" width="3.75390625" style="28" customWidth="1"/>
    <col min="11" max="16" width="9.125" style="11" customWidth="1"/>
    <col min="17" max="17" width="0" style="11" hidden="1" customWidth="1"/>
    <col min="18" max="16384" width="9.125" style="11" customWidth="1"/>
  </cols>
  <sheetData>
    <row r="1" spans="1:11" ht="42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  <c r="K1" s="32"/>
    </row>
    <row r="2" spans="1:11" ht="9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32"/>
    </row>
    <row r="3" spans="1:10" ht="18" customHeight="1">
      <c r="A3" s="75" t="s">
        <v>4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7.25" customHeight="1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s="13" customFormat="1" ht="13.5" customHeight="1">
      <c r="A5" s="77" t="s">
        <v>85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s="14" customFormat="1" ht="7.5" customHeight="1">
      <c r="A6" s="71" t="s">
        <v>2</v>
      </c>
      <c r="B6" s="71" t="s">
        <v>10</v>
      </c>
      <c r="C6" s="73" t="s">
        <v>11</v>
      </c>
      <c r="D6" s="64" t="s">
        <v>12</v>
      </c>
      <c r="E6" s="64" t="s">
        <v>13</v>
      </c>
      <c r="F6" s="64" t="s">
        <v>5</v>
      </c>
      <c r="G6" s="66" t="s">
        <v>6</v>
      </c>
      <c r="H6" s="69" t="s">
        <v>3</v>
      </c>
      <c r="I6" s="69" t="s">
        <v>7</v>
      </c>
      <c r="J6" s="69" t="s">
        <v>8</v>
      </c>
    </row>
    <row r="7" spans="1:10" s="14" customFormat="1" ht="7.5" customHeight="1">
      <c r="A7" s="72"/>
      <c r="B7" s="72"/>
      <c r="C7" s="74"/>
      <c r="D7" s="65"/>
      <c r="E7" s="65"/>
      <c r="F7" s="65"/>
      <c r="G7" s="67"/>
      <c r="H7" s="70"/>
      <c r="I7" s="70"/>
      <c r="J7" s="70"/>
    </row>
    <row r="8" spans="1:17" s="16" customFormat="1" ht="12.75" customHeight="1">
      <c r="A8" s="33">
        <v>1</v>
      </c>
      <c r="B8" s="34">
        <v>41</v>
      </c>
      <c r="C8" s="35" t="s">
        <v>44</v>
      </c>
      <c r="D8" s="36">
        <v>1988</v>
      </c>
      <c r="E8" s="37"/>
      <c r="F8" s="37"/>
      <c r="G8" s="38" t="s">
        <v>228</v>
      </c>
      <c r="H8" s="39"/>
      <c r="I8" s="40" t="str">
        <f aca="true" t="shared" si="0" ref="I8:I39">IF(AND(D8&gt;=1900,D8&lt;=1972),"М+",IF(AND(D8&gt;=1973,D8&lt;=1998),"М45",IF(AND(D8&gt;=1999,D8&lt;=2003),"М19",IF(AND(D8&gt;=2004,D8&lt;=2017),"М14",""))))</f>
        <v>М45</v>
      </c>
      <c r="J8" s="15">
        <v>1</v>
      </c>
      <c r="K8" s="11"/>
      <c r="L8" s="11"/>
      <c r="M8" s="11"/>
      <c r="N8" s="11"/>
      <c r="O8" s="11"/>
      <c r="P8" s="11"/>
      <c r="Q8" s="16">
        <v>910</v>
      </c>
    </row>
    <row r="9" spans="1:17" s="16" customFormat="1" ht="12.75" customHeight="1">
      <c r="A9" s="33">
        <v>2</v>
      </c>
      <c r="B9" s="34">
        <v>57</v>
      </c>
      <c r="C9" s="35" t="s">
        <v>130</v>
      </c>
      <c r="D9" s="36">
        <v>1991</v>
      </c>
      <c r="E9" s="37"/>
      <c r="F9" s="37"/>
      <c r="G9" s="38" t="s">
        <v>229</v>
      </c>
      <c r="H9" s="39"/>
      <c r="I9" s="40" t="str">
        <f t="shared" si="0"/>
        <v>М45</v>
      </c>
      <c r="J9" s="15">
        <v>2</v>
      </c>
      <c r="K9" s="11"/>
      <c r="L9" s="11"/>
      <c r="M9" s="11"/>
      <c r="N9" s="11"/>
      <c r="O9" s="11"/>
      <c r="P9" s="11"/>
      <c r="Q9" s="16">
        <v>914</v>
      </c>
    </row>
    <row r="10" spans="1:17" s="16" customFormat="1" ht="12.75" customHeight="1">
      <c r="A10" s="33">
        <v>3</v>
      </c>
      <c r="B10" s="45">
        <v>115</v>
      </c>
      <c r="C10" s="46" t="s">
        <v>112</v>
      </c>
      <c r="D10" s="47">
        <v>1996</v>
      </c>
      <c r="E10" s="56"/>
      <c r="F10" s="56"/>
      <c r="G10" s="38" t="s">
        <v>230</v>
      </c>
      <c r="H10" s="39"/>
      <c r="I10" s="40" t="str">
        <f t="shared" si="0"/>
        <v>М45</v>
      </c>
      <c r="J10" s="15">
        <v>3</v>
      </c>
      <c r="N10" s="17"/>
      <c r="Q10" s="11">
        <v>921</v>
      </c>
    </row>
    <row r="11" spans="1:17" s="16" customFormat="1" ht="12.75" customHeight="1">
      <c r="A11" s="33">
        <v>4</v>
      </c>
      <c r="B11" s="34">
        <v>35</v>
      </c>
      <c r="C11" s="35" t="s">
        <v>139</v>
      </c>
      <c r="D11" s="36">
        <v>1984</v>
      </c>
      <c r="E11" s="37"/>
      <c r="F11" s="37"/>
      <c r="G11" s="38" t="s">
        <v>231</v>
      </c>
      <c r="H11" s="39"/>
      <c r="I11" s="40" t="str">
        <f t="shared" si="0"/>
        <v>М45</v>
      </c>
      <c r="J11" s="15">
        <v>4</v>
      </c>
      <c r="K11" s="11"/>
      <c r="L11" s="11"/>
      <c r="M11" s="11"/>
      <c r="N11" s="11"/>
      <c r="O11" s="11"/>
      <c r="P11" s="11"/>
      <c r="Q11" s="16">
        <v>924</v>
      </c>
    </row>
    <row r="12" spans="1:17" s="16" customFormat="1" ht="12.75" customHeight="1">
      <c r="A12" s="33">
        <v>5</v>
      </c>
      <c r="B12" s="45">
        <v>158</v>
      </c>
      <c r="C12" s="46" t="s">
        <v>88</v>
      </c>
      <c r="D12" s="47">
        <v>2001</v>
      </c>
      <c r="E12" s="56"/>
      <c r="F12" s="56"/>
      <c r="G12" s="38" t="s">
        <v>232</v>
      </c>
      <c r="H12" s="39"/>
      <c r="I12" s="40" t="str">
        <f t="shared" si="0"/>
        <v>М19</v>
      </c>
      <c r="J12" s="15">
        <v>1</v>
      </c>
      <c r="K12" s="11"/>
      <c r="L12" s="11"/>
      <c r="M12" s="11"/>
      <c r="N12" s="11"/>
      <c r="O12" s="11"/>
      <c r="P12" s="11"/>
      <c r="Q12" s="11">
        <v>961</v>
      </c>
    </row>
    <row r="13" spans="1:17" s="16" customFormat="1" ht="12.75" customHeight="1">
      <c r="A13" s="33">
        <v>6</v>
      </c>
      <c r="B13" s="45">
        <v>118</v>
      </c>
      <c r="C13" s="46" t="s">
        <v>57</v>
      </c>
      <c r="D13" s="47">
        <v>1984</v>
      </c>
      <c r="E13" s="56"/>
      <c r="F13" s="56"/>
      <c r="G13" s="38" t="s">
        <v>233</v>
      </c>
      <c r="H13" s="39"/>
      <c r="I13" s="40" t="str">
        <f t="shared" si="0"/>
        <v>М45</v>
      </c>
      <c r="J13" s="15">
        <v>5</v>
      </c>
      <c r="K13" s="11"/>
      <c r="L13" s="11"/>
      <c r="M13" s="11"/>
      <c r="N13" s="11"/>
      <c r="O13" s="11"/>
      <c r="P13" s="11"/>
      <c r="Q13" s="11">
        <v>970</v>
      </c>
    </row>
    <row r="14" spans="1:17" s="16" customFormat="1" ht="12.75" customHeight="1">
      <c r="A14" s="33">
        <v>7</v>
      </c>
      <c r="B14" s="45">
        <v>191</v>
      </c>
      <c r="C14" s="46" t="s">
        <v>46</v>
      </c>
      <c r="D14" s="47">
        <v>1999</v>
      </c>
      <c r="E14" s="56" t="s">
        <v>9</v>
      </c>
      <c r="F14" s="56" t="s">
        <v>224</v>
      </c>
      <c r="G14" s="38" t="s">
        <v>234</v>
      </c>
      <c r="H14" s="39"/>
      <c r="I14" s="40" t="str">
        <f t="shared" si="0"/>
        <v>М19</v>
      </c>
      <c r="J14" s="15">
        <v>2</v>
      </c>
      <c r="N14" s="19"/>
      <c r="Q14" s="11">
        <v>979</v>
      </c>
    </row>
    <row r="15" spans="1:17" s="16" customFormat="1" ht="12.75" customHeight="1">
      <c r="A15" s="33">
        <v>8</v>
      </c>
      <c r="B15" s="34">
        <v>80</v>
      </c>
      <c r="C15" s="35" t="s">
        <v>113</v>
      </c>
      <c r="D15" s="36">
        <v>1976</v>
      </c>
      <c r="E15" s="37"/>
      <c r="F15" s="37"/>
      <c r="G15" s="38" t="s">
        <v>235</v>
      </c>
      <c r="H15" s="39"/>
      <c r="I15" s="40" t="str">
        <f t="shared" si="0"/>
        <v>М45</v>
      </c>
      <c r="J15" s="15">
        <v>6</v>
      </c>
      <c r="K15" s="11"/>
      <c r="L15" s="11"/>
      <c r="M15" s="11"/>
      <c r="N15" s="11"/>
      <c r="O15" s="11"/>
      <c r="P15" s="11"/>
      <c r="Q15" s="16">
        <v>997</v>
      </c>
    </row>
    <row r="16" spans="1:17" s="16" customFormat="1" ht="12.75" customHeight="1">
      <c r="A16" s="33">
        <v>9</v>
      </c>
      <c r="B16" s="45">
        <v>52</v>
      </c>
      <c r="C16" s="46" t="s">
        <v>93</v>
      </c>
      <c r="D16" s="47">
        <v>1972</v>
      </c>
      <c r="E16" s="56"/>
      <c r="F16" s="56"/>
      <c r="G16" s="38" t="s">
        <v>62</v>
      </c>
      <c r="H16" s="39"/>
      <c r="I16" s="40" t="str">
        <f t="shared" si="0"/>
        <v>М+</v>
      </c>
      <c r="J16" s="15">
        <v>1</v>
      </c>
      <c r="K16" s="11"/>
      <c r="L16" s="11"/>
      <c r="M16" s="11"/>
      <c r="N16" s="11"/>
      <c r="O16" s="11"/>
      <c r="P16" s="11"/>
      <c r="Q16" s="16">
        <v>1007</v>
      </c>
    </row>
    <row r="17" spans="1:17" s="16" customFormat="1" ht="12.75" customHeight="1">
      <c r="A17" s="33">
        <v>10</v>
      </c>
      <c r="B17" s="45">
        <v>2</v>
      </c>
      <c r="C17" s="46" t="s">
        <v>61</v>
      </c>
      <c r="D17" s="47">
        <v>2000</v>
      </c>
      <c r="E17" s="56"/>
      <c r="F17" s="56"/>
      <c r="G17" s="38" t="s">
        <v>236</v>
      </c>
      <c r="H17" s="39"/>
      <c r="I17" s="40" t="str">
        <f t="shared" si="0"/>
        <v>М19</v>
      </c>
      <c r="J17" s="15">
        <v>3</v>
      </c>
      <c r="K17" s="11"/>
      <c r="L17" s="11"/>
      <c r="M17" s="11"/>
      <c r="N17" s="11"/>
      <c r="O17" s="11"/>
      <c r="P17" s="11"/>
      <c r="Q17" s="16">
        <v>1022</v>
      </c>
    </row>
    <row r="18" spans="1:17" s="16" customFormat="1" ht="12.75" customHeight="1">
      <c r="A18" s="33">
        <v>11</v>
      </c>
      <c r="B18" s="45">
        <v>133</v>
      </c>
      <c r="C18" s="46" t="s">
        <v>43</v>
      </c>
      <c r="D18" s="47">
        <v>1982</v>
      </c>
      <c r="E18" s="56"/>
      <c r="F18" s="56"/>
      <c r="G18" s="38" t="s">
        <v>237</v>
      </c>
      <c r="H18" s="39"/>
      <c r="I18" s="40" t="str">
        <f t="shared" si="0"/>
        <v>М45</v>
      </c>
      <c r="J18" s="15">
        <v>7</v>
      </c>
      <c r="N18" s="19"/>
      <c r="Q18" s="11">
        <v>1031</v>
      </c>
    </row>
    <row r="19" spans="1:17" s="16" customFormat="1" ht="12.75" customHeight="1">
      <c r="A19" s="33">
        <v>12</v>
      </c>
      <c r="B19" s="34">
        <v>128</v>
      </c>
      <c r="C19" s="35" t="s">
        <v>135</v>
      </c>
      <c r="D19" s="36">
        <v>2001</v>
      </c>
      <c r="E19" s="37"/>
      <c r="F19" s="37"/>
      <c r="G19" s="38" t="s">
        <v>63</v>
      </c>
      <c r="H19" s="39"/>
      <c r="I19" s="40" t="str">
        <f t="shared" si="0"/>
        <v>М19</v>
      </c>
      <c r="J19" s="15">
        <v>4</v>
      </c>
      <c r="N19" s="19"/>
      <c r="Q19" s="11">
        <v>1032</v>
      </c>
    </row>
    <row r="20" spans="1:17" s="16" customFormat="1" ht="12.75" customHeight="1">
      <c r="A20" s="33">
        <v>13</v>
      </c>
      <c r="B20" s="45">
        <v>64</v>
      </c>
      <c r="C20" s="46" t="s">
        <v>133</v>
      </c>
      <c r="D20" s="47">
        <v>1991</v>
      </c>
      <c r="E20" s="56"/>
      <c r="F20" s="56"/>
      <c r="G20" s="38" t="s">
        <v>238</v>
      </c>
      <c r="H20" s="39"/>
      <c r="I20" s="40" t="str">
        <f t="shared" si="0"/>
        <v>М45</v>
      </c>
      <c r="J20" s="15">
        <v>8</v>
      </c>
      <c r="K20" s="11"/>
      <c r="L20" s="11"/>
      <c r="M20" s="11"/>
      <c r="N20" s="11"/>
      <c r="O20" s="11"/>
      <c r="P20" s="11"/>
      <c r="Q20" s="16">
        <v>1038</v>
      </c>
    </row>
    <row r="21" spans="1:17" s="16" customFormat="1" ht="12.75" customHeight="1">
      <c r="A21" s="33">
        <v>14</v>
      </c>
      <c r="B21" s="34">
        <v>45</v>
      </c>
      <c r="C21" s="35" t="s">
        <v>147</v>
      </c>
      <c r="D21" s="36">
        <v>1998</v>
      </c>
      <c r="E21" s="37"/>
      <c r="F21" s="37"/>
      <c r="G21" s="38" t="s">
        <v>239</v>
      </c>
      <c r="H21" s="39"/>
      <c r="I21" s="40" t="str">
        <f t="shared" si="0"/>
        <v>М45</v>
      </c>
      <c r="J21" s="15">
        <v>9</v>
      </c>
      <c r="K21" s="11"/>
      <c r="L21" s="11"/>
      <c r="M21" s="11"/>
      <c r="N21" s="11"/>
      <c r="O21" s="11"/>
      <c r="P21" s="11"/>
      <c r="Q21" s="16">
        <v>1040</v>
      </c>
    </row>
    <row r="22" spans="1:17" s="16" customFormat="1" ht="12.75" customHeight="1">
      <c r="A22" s="33">
        <v>15</v>
      </c>
      <c r="B22" s="34">
        <v>182</v>
      </c>
      <c r="C22" s="35" t="s">
        <v>220</v>
      </c>
      <c r="D22" s="36">
        <v>2000</v>
      </c>
      <c r="E22" s="37" t="s">
        <v>9</v>
      </c>
      <c r="F22" s="37" t="s">
        <v>223</v>
      </c>
      <c r="G22" s="38" t="s">
        <v>65</v>
      </c>
      <c r="H22" s="39"/>
      <c r="I22" s="40" t="str">
        <f t="shared" si="0"/>
        <v>М19</v>
      </c>
      <c r="J22" s="15">
        <v>5</v>
      </c>
      <c r="N22" s="19"/>
      <c r="Q22" s="11">
        <v>1043</v>
      </c>
    </row>
    <row r="23" spans="1:17" s="16" customFormat="1" ht="12.75" customHeight="1">
      <c r="A23" s="33">
        <v>16</v>
      </c>
      <c r="B23" s="45">
        <v>155</v>
      </c>
      <c r="C23" s="46" t="s">
        <v>28</v>
      </c>
      <c r="D23" s="47">
        <v>2000</v>
      </c>
      <c r="E23" s="56"/>
      <c r="F23" s="56"/>
      <c r="G23" s="38" t="s">
        <v>67</v>
      </c>
      <c r="H23" s="39"/>
      <c r="I23" s="40" t="str">
        <f t="shared" si="0"/>
        <v>М19</v>
      </c>
      <c r="J23" s="15">
        <v>6</v>
      </c>
      <c r="N23" s="17"/>
      <c r="Q23" s="11">
        <v>1049</v>
      </c>
    </row>
    <row r="24" spans="1:17" s="16" customFormat="1" ht="12.75" customHeight="1">
      <c r="A24" s="33">
        <v>17</v>
      </c>
      <c r="B24" s="41">
        <v>7</v>
      </c>
      <c r="C24" s="42" t="s">
        <v>30</v>
      </c>
      <c r="D24" s="43">
        <v>1967</v>
      </c>
      <c r="E24" s="44"/>
      <c r="F24" s="44"/>
      <c r="G24" s="38" t="s">
        <v>240</v>
      </c>
      <c r="H24" s="39"/>
      <c r="I24" s="40" t="str">
        <f t="shared" si="0"/>
        <v>М+</v>
      </c>
      <c r="J24" s="15">
        <v>2</v>
      </c>
      <c r="K24" s="11"/>
      <c r="L24" s="11"/>
      <c r="M24" s="11"/>
      <c r="N24" s="11"/>
      <c r="O24" s="11"/>
      <c r="P24" s="11"/>
      <c r="Q24" s="16">
        <v>1050</v>
      </c>
    </row>
    <row r="25" spans="1:17" s="16" customFormat="1" ht="12.75" customHeight="1">
      <c r="A25" s="33">
        <v>18</v>
      </c>
      <c r="B25" s="45">
        <v>154</v>
      </c>
      <c r="C25" s="46" t="s">
        <v>92</v>
      </c>
      <c r="D25" s="47">
        <v>2000</v>
      </c>
      <c r="E25" s="56"/>
      <c r="F25" s="56"/>
      <c r="G25" s="38" t="s">
        <v>68</v>
      </c>
      <c r="H25" s="39"/>
      <c r="I25" s="40" t="str">
        <f t="shared" si="0"/>
        <v>М19</v>
      </c>
      <c r="J25" s="15">
        <v>7</v>
      </c>
      <c r="N25" s="19"/>
      <c r="Q25" s="11">
        <v>1053</v>
      </c>
    </row>
    <row r="26" spans="1:17" s="16" customFormat="1" ht="12.75" customHeight="1">
      <c r="A26" s="33">
        <v>19</v>
      </c>
      <c r="B26" s="45">
        <v>124</v>
      </c>
      <c r="C26" s="46" t="s">
        <v>47</v>
      </c>
      <c r="D26" s="47">
        <v>2001</v>
      </c>
      <c r="E26" s="56"/>
      <c r="F26" s="56"/>
      <c r="G26" s="38" t="s">
        <v>69</v>
      </c>
      <c r="H26" s="39"/>
      <c r="I26" s="40" t="str">
        <f t="shared" si="0"/>
        <v>М19</v>
      </c>
      <c r="J26" s="15">
        <v>8</v>
      </c>
      <c r="N26" s="19"/>
      <c r="Q26" s="11">
        <v>1054</v>
      </c>
    </row>
    <row r="27" spans="1:17" s="16" customFormat="1" ht="12.75" customHeight="1">
      <c r="A27" s="33">
        <v>20</v>
      </c>
      <c r="B27" s="45">
        <v>138</v>
      </c>
      <c r="C27" s="46" t="s">
        <v>118</v>
      </c>
      <c r="D27" s="47">
        <v>1968</v>
      </c>
      <c r="E27" s="56"/>
      <c r="F27" s="56"/>
      <c r="G27" s="38" t="s">
        <v>70</v>
      </c>
      <c r="H27" s="39"/>
      <c r="I27" s="40" t="str">
        <f t="shared" si="0"/>
        <v>М+</v>
      </c>
      <c r="J27" s="15">
        <v>3</v>
      </c>
      <c r="K27" s="11"/>
      <c r="L27" s="11"/>
      <c r="M27" s="11"/>
      <c r="N27" s="11"/>
      <c r="O27" s="11"/>
      <c r="P27" s="11"/>
      <c r="Q27" s="11">
        <v>1061</v>
      </c>
    </row>
    <row r="28" spans="1:17" s="16" customFormat="1" ht="12.75" customHeight="1">
      <c r="A28" s="33">
        <v>21</v>
      </c>
      <c r="B28" s="45">
        <v>96</v>
      </c>
      <c r="C28" s="46" t="s">
        <v>119</v>
      </c>
      <c r="D28" s="47">
        <v>2000</v>
      </c>
      <c r="E28" s="56"/>
      <c r="F28" s="56"/>
      <c r="G28" s="38" t="s">
        <v>241</v>
      </c>
      <c r="H28" s="39"/>
      <c r="I28" s="40" t="str">
        <f t="shared" si="0"/>
        <v>М19</v>
      </c>
      <c r="J28" s="15">
        <v>9</v>
      </c>
      <c r="K28" s="11"/>
      <c r="L28" s="11"/>
      <c r="M28" s="11"/>
      <c r="N28" s="11"/>
      <c r="O28" s="11"/>
      <c r="P28" s="11"/>
      <c r="Q28" s="11">
        <v>1064</v>
      </c>
    </row>
    <row r="29" spans="1:17" s="16" customFormat="1" ht="12.75" customHeight="1">
      <c r="A29" s="33">
        <v>22</v>
      </c>
      <c r="B29" s="45">
        <v>56</v>
      </c>
      <c r="C29" s="46" t="s">
        <v>105</v>
      </c>
      <c r="D29" s="47">
        <v>1991</v>
      </c>
      <c r="E29" s="56"/>
      <c r="F29" s="56"/>
      <c r="G29" s="38" t="s">
        <v>242</v>
      </c>
      <c r="H29" s="39"/>
      <c r="I29" s="40" t="str">
        <f t="shared" si="0"/>
        <v>М45</v>
      </c>
      <c r="J29" s="15">
        <v>10</v>
      </c>
      <c r="N29" s="19"/>
      <c r="Q29" s="16">
        <v>1067</v>
      </c>
    </row>
    <row r="30" spans="1:17" s="16" customFormat="1" ht="12.75" customHeight="1">
      <c r="A30" s="33">
        <v>23</v>
      </c>
      <c r="B30" s="45">
        <v>24</v>
      </c>
      <c r="C30" s="46" t="s">
        <v>157</v>
      </c>
      <c r="D30" s="47">
        <v>1990</v>
      </c>
      <c r="E30" s="56"/>
      <c r="F30" s="56"/>
      <c r="G30" s="38" t="s">
        <v>71</v>
      </c>
      <c r="H30" s="39"/>
      <c r="I30" s="40" t="str">
        <f t="shared" si="0"/>
        <v>М45</v>
      </c>
      <c r="J30" s="15">
        <v>11</v>
      </c>
      <c r="K30" s="11"/>
      <c r="L30" s="11"/>
      <c r="M30" s="11"/>
      <c r="N30" s="11"/>
      <c r="O30" s="11"/>
      <c r="P30" s="11"/>
      <c r="Q30" s="16">
        <v>1071</v>
      </c>
    </row>
    <row r="31" spans="1:17" s="16" customFormat="1" ht="12.75" customHeight="1">
      <c r="A31" s="33">
        <v>24</v>
      </c>
      <c r="B31" s="45">
        <v>147</v>
      </c>
      <c r="C31" s="46" t="s">
        <v>27</v>
      </c>
      <c r="D31" s="47">
        <v>2003</v>
      </c>
      <c r="E31" s="56"/>
      <c r="F31" s="56"/>
      <c r="G31" s="38" t="s">
        <v>243</v>
      </c>
      <c r="H31" s="39"/>
      <c r="I31" s="40" t="str">
        <f t="shared" si="0"/>
        <v>М19</v>
      </c>
      <c r="J31" s="15">
        <v>10</v>
      </c>
      <c r="N31" s="19"/>
      <c r="Q31" s="11">
        <v>1083</v>
      </c>
    </row>
    <row r="32" spans="1:17" s="16" customFormat="1" ht="12.75" customHeight="1">
      <c r="A32" s="33">
        <v>25</v>
      </c>
      <c r="B32" s="45">
        <v>108</v>
      </c>
      <c r="C32" s="46" t="s">
        <v>100</v>
      </c>
      <c r="D32" s="47">
        <v>1994</v>
      </c>
      <c r="E32" s="56"/>
      <c r="F32" s="56"/>
      <c r="G32" s="38" t="s">
        <v>244</v>
      </c>
      <c r="H32" s="39"/>
      <c r="I32" s="40" t="str">
        <f t="shared" si="0"/>
        <v>М45</v>
      </c>
      <c r="J32" s="15">
        <v>12</v>
      </c>
      <c r="K32" s="11"/>
      <c r="L32" s="11"/>
      <c r="M32" s="11"/>
      <c r="N32" s="11"/>
      <c r="O32" s="11"/>
      <c r="P32" s="11"/>
      <c r="Q32" s="11">
        <v>1105</v>
      </c>
    </row>
    <row r="33" spans="1:17" s="16" customFormat="1" ht="12.75" customHeight="1">
      <c r="A33" s="33">
        <v>26</v>
      </c>
      <c r="B33" s="34">
        <v>153</v>
      </c>
      <c r="C33" s="35" t="s">
        <v>29</v>
      </c>
      <c r="D33" s="36">
        <v>2003</v>
      </c>
      <c r="E33" s="37"/>
      <c r="F33" s="37"/>
      <c r="G33" s="38" t="s">
        <v>245</v>
      </c>
      <c r="H33" s="39"/>
      <c r="I33" s="40" t="str">
        <f t="shared" si="0"/>
        <v>М19</v>
      </c>
      <c r="J33" s="15">
        <v>11</v>
      </c>
      <c r="K33" s="11"/>
      <c r="L33" s="11"/>
      <c r="M33" s="11"/>
      <c r="N33" s="11"/>
      <c r="O33" s="11"/>
      <c r="P33" s="11"/>
      <c r="Q33" s="11">
        <v>1109</v>
      </c>
    </row>
    <row r="34" spans="1:17" s="16" customFormat="1" ht="12.75" customHeight="1">
      <c r="A34" s="33">
        <v>27</v>
      </c>
      <c r="B34" s="34">
        <v>180</v>
      </c>
      <c r="C34" s="35" t="s">
        <v>218</v>
      </c>
      <c r="D34" s="36">
        <v>1977</v>
      </c>
      <c r="E34" s="37" t="s">
        <v>9</v>
      </c>
      <c r="F34" s="37"/>
      <c r="G34" s="38" t="s">
        <v>72</v>
      </c>
      <c r="H34" s="39"/>
      <c r="I34" s="40" t="str">
        <f t="shared" si="0"/>
        <v>М45</v>
      </c>
      <c r="J34" s="15">
        <v>13</v>
      </c>
      <c r="N34" s="19"/>
      <c r="Q34" s="11">
        <v>1113</v>
      </c>
    </row>
    <row r="35" spans="1:17" s="16" customFormat="1" ht="12.75" customHeight="1">
      <c r="A35" s="33">
        <v>28</v>
      </c>
      <c r="B35" s="34">
        <v>145</v>
      </c>
      <c r="C35" s="35" t="s">
        <v>140</v>
      </c>
      <c r="D35" s="36">
        <v>1983</v>
      </c>
      <c r="E35" s="37"/>
      <c r="F35" s="37"/>
      <c r="G35" s="38" t="s">
        <v>73</v>
      </c>
      <c r="H35" s="39"/>
      <c r="I35" s="40" t="str">
        <f t="shared" si="0"/>
        <v>М45</v>
      </c>
      <c r="J35" s="15">
        <v>14</v>
      </c>
      <c r="K35" s="11"/>
      <c r="L35" s="11"/>
      <c r="M35" s="11"/>
      <c r="N35" s="11"/>
      <c r="O35" s="11"/>
      <c r="P35" s="11"/>
      <c r="Q35" s="11">
        <v>1125</v>
      </c>
    </row>
    <row r="36" spans="1:17" s="16" customFormat="1" ht="12.75" customHeight="1">
      <c r="A36" s="33">
        <v>29</v>
      </c>
      <c r="B36" s="45">
        <v>169</v>
      </c>
      <c r="C36" s="46" t="s">
        <v>116</v>
      </c>
      <c r="D36" s="47">
        <v>2004</v>
      </c>
      <c r="E36" s="56"/>
      <c r="F36" s="56"/>
      <c r="G36" s="38" t="s">
        <v>247</v>
      </c>
      <c r="H36" s="39"/>
      <c r="I36" s="40" t="str">
        <f t="shared" si="0"/>
        <v>М14</v>
      </c>
      <c r="J36" s="15">
        <v>1</v>
      </c>
      <c r="K36" s="11"/>
      <c r="L36" s="11"/>
      <c r="M36" s="11"/>
      <c r="N36" s="11"/>
      <c r="O36" s="11"/>
      <c r="P36" s="11"/>
      <c r="Q36" s="11">
        <v>1137</v>
      </c>
    </row>
    <row r="37" spans="1:17" s="16" customFormat="1" ht="12.75" customHeight="1">
      <c r="A37" s="33">
        <v>30</v>
      </c>
      <c r="B37" s="45">
        <v>117</v>
      </c>
      <c r="C37" s="46" t="s">
        <v>120</v>
      </c>
      <c r="D37" s="47">
        <v>2002</v>
      </c>
      <c r="E37" s="56"/>
      <c r="F37" s="56"/>
      <c r="G37" s="38" t="s">
        <v>248</v>
      </c>
      <c r="H37" s="39"/>
      <c r="I37" s="40" t="str">
        <f t="shared" si="0"/>
        <v>М19</v>
      </c>
      <c r="J37" s="15">
        <v>12</v>
      </c>
      <c r="K37" s="11"/>
      <c r="L37" s="11"/>
      <c r="M37" s="11"/>
      <c r="N37" s="11"/>
      <c r="O37" s="11"/>
      <c r="P37" s="11"/>
      <c r="Q37" s="11">
        <v>1150</v>
      </c>
    </row>
    <row r="38" spans="1:17" s="16" customFormat="1" ht="12.75" customHeight="1">
      <c r="A38" s="33">
        <v>31</v>
      </c>
      <c r="B38" s="45">
        <v>151</v>
      </c>
      <c r="C38" s="46" t="s">
        <v>108</v>
      </c>
      <c r="D38" s="47">
        <v>2004</v>
      </c>
      <c r="E38" s="56"/>
      <c r="F38" s="56"/>
      <c r="G38" s="38" t="s">
        <v>249</v>
      </c>
      <c r="H38" s="39"/>
      <c r="I38" s="40" t="str">
        <f t="shared" si="0"/>
        <v>М14</v>
      </c>
      <c r="J38" s="15">
        <v>2</v>
      </c>
      <c r="K38" s="11"/>
      <c r="L38" s="11"/>
      <c r="M38" s="11"/>
      <c r="N38" s="11"/>
      <c r="O38" s="11"/>
      <c r="P38" s="11"/>
      <c r="Q38" s="11">
        <v>1155</v>
      </c>
    </row>
    <row r="39" spans="1:17" s="16" customFormat="1" ht="12.75" customHeight="1">
      <c r="A39" s="33">
        <v>32</v>
      </c>
      <c r="B39" s="45">
        <v>149</v>
      </c>
      <c r="C39" s="46" t="s">
        <v>107</v>
      </c>
      <c r="D39" s="47">
        <v>2004</v>
      </c>
      <c r="E39" s="56"/>
      <c r="F39" s="56"/>
      <c r="G39" s="38" t="s">
        <v>74</v>
      </c>
      <c r="H39" s="39"/>
      <c r="I39" s="40" t="str">
        <f t="shared" si="0"/>
        <v>М14</v>
      </c>
      <c r="J39" s="15">
        <v>3</v>
      </c>
      <c r="N39" s="19"/>
      <c r="Q39" s="11">
        <v>1160</v>
      </c>
    </row>
    <row r="40" spans="1:17" s="16" customFormat="1" ht="12.75" customHeight="1">
      <c r="A40" s="33">
        <v>33</v>
      </c>
      <c r="B40" s="45">
        <v>69</v>
      </c>
      <c r="C40" s="46" t="s">
        <v>91</v>
      </c>
      <c r="D40" s="47">
        <v>1999</v>
      </c>
      <c r="E40" s="56"/>
      <c r="F40" s="56"/>
      <c r="G40" s="38" t="s">
        <v>250</v>
      </c>
      <c r="H40" s="39"/>
      <c r="I40" s="40" t="str">
        <f aca="true" t="shared" si="1" ref="I40:I71">IF(AND(D40&gt;=1900,D40&lt;=1972),"М+",IF(AND(D40&gt;=1973,D40&lt;=1998),"М45",IF(AND(D40&gt;=1999,D40&lt;=2003),"М19",IF(AND(D40&gt;=2004,D40&lt;=2017),"М14",""))))</f>
        <v>М19</v>
      </c>
      <c r="J40" s="15">
        <v>13</v>
      </c>
      <c r="K40" s="11"/>
      <c r="L40" s="11"/>
      <c r="M40" s="11"/>
      <c r="N40" s="11"/>
      <c r="O40" s="11"/>
      <c r="P40" s="11"/>
      <c r="Q40" s="16">
        <v>1162</v>
      </c>
    </row>
    <row r="41" spans="1:17" s="16" customFormat="1" ht="12.75" customHeight="1">
      <c r="A41" s="33">
        <v>34</v>
      </c>
      <c r="B41" s="34">
        <v>178</v>
      </c>
      <c r="C41" s="35" t="s">
        <v>51</v>
      </c>
      <c r="D41" s="36">
        <v>1961</v>
      </c>
      <c r="E41" s="37" t="s">
        <v>9</v>
      </c>
      <c r="F41" s="37" t="s">
        <v>52</v>
      </c>
      <c r="G41" s="38" t="s">
        <v>251</v>
      </c>
      <c r="H41" s="39"/>
      <c r="I41" s="40" t="str">
        <f t="shared" si="1"/>
        <v>М+</v>
      </c>
      <c r="J41" s="15">
        <v>4</v>
      </c>
      <c r="N41" s="19"/>
      <c r="Q41" s="11">
        <v>1166</v>
      </c>
    </row>
    <row r="42" spans="1:17" s="16" customFormat="1" ht="12.75" customHeight="1">
      <c r="A42" s="33">
        <v>35</v>
      </c>
      <c r="B42" s="45">
        <v>184</v>
      </c>
      <c r="C42" s="46" t="s">
        <v>221</v>
      </c>
      <c r="D42" s="47">
        <v>1993</v>
      </c>
      <c r="E42" s="56" t="s">
        <v>9</v>
      </c>
      <c r="F42" s="56"/>
      <c r="G42" s="38" t="s">
        <v>252</v>
      </c>
      <c r="H42" s="39"/>
      <c r="I42" s="40" t="str">
        <f t="shared" si="1"/>
        <v>М45</v>
      </c>
      <c r="J42" s="15">
        <v>15</v>
      </c>
      <c r="N42" s="19"/>
      <c r="Q42" s="11">
        <v>1167</v>
      </c>
    </row>
    <row r="43" spans="1:17" s="16" customFormat="1" ht="12.75" customHeight="1">
      <c r="A43" s="33">
        <v>36</v>
      </c>
      <c r="B43" s="34">
        <v>183</v>
      </c>
      <c r="C43" s="35" t="s">
        <v>48</v>
      </c>
      <c r="D43" s="36">
        <v>2001</v>
      </c>
      <c r="E43" s="37" t="s">
        <v>9</v>
      </c>
      <c r="F43" s="37" t="s">
        <v>223</v>
      </c>
      <c r="G43" s="38" t="s">
        <v>253</v>
      </c>
      <c r="H43" s="39"/>
      <c r="I43" s="40" t="str">
        <f t="shared" si="1"/>
        <v>М19</v>
      </c>
      <c r="J43" s="15">
        <v>14</v>
      </c>
      <c r="N43" s="19"/>
      <c r="Q43" s="11">
        <v>1183</v>
      </c>
    </row>
    <row r="44" spans="1:17" s="16" customFormat="1" ht="12.75" customHeight="1">
      <c r="A44" s="33">
        <v>37</v>
      </c>
      <c r="B44" s="45">
        <v>20</v>
      </c>
      <c r="C44" s="46" t="s">
        <v>95</v>
      </c>
      <c r="D44" s="47">
        <v>2007</v>
      </c>
      <c r="E44" s="56"/>
      <c r="F44" s="56"/>
      <c r="G44" s="38" t="s">
        <v>255</v>
      </c>
      <c r="H44" s="39"/>
      <c r="I44" s="40" t="str">
        <f t="shared" si="1"/>
        <v>М14</v>
      </c>
      <c r="J44" s="15">
        <v>4</v>
      </c>
      <c r="K44" s="11"/>
      <c r="L44" s="11"/>
      <c r="M44" s="11"/>
      <c r="N44" s="11"/>
      <c r="O44" s="11"/>
      <c r="P44" s="11"/>
      <c r="Q44" s="16">
        <v>1193</v>
      </c>
    </row>
    <row r="45" spans="1:17" s="16" customFormat="1" ht="12.75" customHeight="1">
      <c r="A45" s="33">
        <v>38</v>
      </c>
      <c r="B45" s="45">
        <v>68</v>
      </c>
      <c r="C45" s="46" t="s">
        <v>142</v>
      </c>
      <c r="D45" s="47">
        <v>1988</v>
      </c>
      <c r="E45" s="56"/>
      <c r="F45" s="56"/>
      <c r="G45" s="38" t="s">
        <v>258</v>
      </c>
      <c r="H45" s="39"/>
      <c r="I45" s="40" t="str">
        <f t="shared" si="1"/>
        <v>М45</v>
      </c>
      <c r="J45" s="15">
        <v>16</v>
      </c>
      <c r="K45" s="11"/>
      <c r="L45" s="11"/>
      <c r="M45" s="11"/>
      <c r="N45" s="11"/>
      <c r="O45" s="11"/>
      <c r="P45" s="11"/>
      <c r="Q45" s="16">
        <v>1202</v>
      </c>
    </row>
    <row r="46" spans="1:17" s="16" customFormat="1" ht="12.75" customHeight="1">
      <c r="A46" s="33">
        <v>39</v>
      </c>
      <c r="B46" s="45">
        <v>166</v>
      </c>
      <c r="C46" s="46" t="s">
        <v>103</v>
      </c>
      <c r="D46" s="47">
        <v>2005</v>
      </c>
      <c r="E46" s="56"/>
      <c r="F46" s="56"/>
      <c r="G46" s="38" t="s">
        <v>76</v>
      </c>
      <c r="H46" s="39"/>
      <c r="I46" s="40" t="str">
        <f t="shared" si="1"/>
        <v>М14</v>
      </c>
      <c r="J46" s="15">
        <v>5</v>
      </c>
      <c r="K46" s="11"/>
      <c r="L46" s="11"/>
      <c r="M46" s="11"/>
      <c r="N46" s="11"/>
      <c r="O46" s="11"/>
      <c r="P46" s="11"/>
      <c r="Q46" s="11">
        <v>1203</v>
      </c>
    </row>
    <row r="47" spans="1:17" s="16" customFormat="1" ht="12.75" customHeight="1">
      <c r="A47" s="33">
        <v>40</v>
      </c>
      <c r="B47" s="34">
        <v>173</v>
      </c>
      <c r="C47" s="35" t="s">
        <v>141</v>
      </c>
      <c r="D47" s="36">
        <v>2003</v>
      </c>
      <c r="E47" s="37"/>
      <c r="F47" s="37"/>
      <c r="G47" s="38" t="s">
        <v>77</v>
      </c>
      <c r="H47" s="39"/>
      <c r="I47" s="40" t="str">
        <f t="shared" si="1"/>
        <v>М19</v>
      </c>
      <c r="J47" s="15">
        <v>15</v>
      </c>
      <c r="L47" s="18"/>
      <c r="N47" s="19"/>
      <c r="Q47" s="11">
        <v>1207</v>
      </c>
    </row>
    <row r="48" spans="1:17" s="16" customFormat="1" ht="12.75" customHeight="1">
      <c r="A48" s="33">
        <v>41</v>
      </c>
      <c r="B48" s="45">
        <v>150</v>
      </c>
      <c r="C48" s="46" t="s">
        <v>99</v>
      </c>
      <c r="D48" s="47">
        <v>2004</v>
      </c>
      <c r="E48" s="56"/>
      <c r="F48" s="56"/>
      <c r="G48" s="38" t="s">
        <v>259</v>
      </c>
      <c r="H48" s="39"/>
      <c r="I48" s="40" t="str">
        <f t="shared" si="1"/>
        <v>М14</v>
      </c>
      <c r="J48" s="15">
        <v>6</v>
      </c>
      <c r="N48" s="19"/>
      <c r="Q48" s="11">
        <v>1213</v>
      </c>
    </row>
    <row r="49" spans="1:17" s="16" customFormat="1" ht="12.75" customHeight="1">
      <c r="A49" s="33">
        <v>42</v>
      </c>
      <c r="B49" s="45">
        <v>129</v>
      </c>
      <c r="C49" s="46" t="s">
        <v>109</v>
      </c>
      <c r="D49" s="47">
        <v>1974</v>
      </c>
      <c r="E49" s="56"/>
      <c r="F49" s="56"/>
      <c r="G49" s="38" t="s">
        <v>262</v>
      </c>
      <c r="H49" s="39"/>
      <c r="I49" s="40" t="str">
        <f t="shared" si="1"/>
        <v>М45</v>
      </c>
      <c r="J49" s="15">
        <v>17</v>
      </c>
      <c r="K49" s="11"/>
      <c r="L49" s="11"/>
      <c r="M49" s="11"/>
      <c r="N49" s="11"/>
      <c r="O49" s="11"/>
      <c r="P49" s="11"/>
      <c r="Q49" s="11">
        <v>1216</v>
      </c>
    </row>
    <row r="50" spans="1:17" ht="12.75" customHeight="1">
      <c r="A50" s="33">
        <v>43</v>
      </c>
      <c r="B50" s="45">
        <v>95</v>
      </c>
      <c r="C50" s="46" t="s">
        <v>101</v>
      </c>
      <c r="D50" s="47">
        <v>1998</v>
      </c>
      <c r="E50" s="56"/>
      <c r="F50" s="56"/>
      <c r="G50" s="38" t="s">
        <v>78</v>
      </c>
      <c r="H50" s="39"/>
      <c r="I50" s="40" t="str">
        <f t="shared" si="1"/>
        <v>М45</v>
      </c>
      <c r="J50" s="15">
        <v>18</v>
      </c>
      <c r="K50" s="16"/>
      <c r="L50" s="16"/>
      <c r="M50" s="16"/>
      <c r="N50" s="19"/>
      <c r="O50" s="16"/>
      <c r="P50" s="16"/>
      <c r="Q50" s="11">
        <v>1235</v>
      </c>
    </row>
    <row r="51" spans="1:17" ht="12.75" customHeight="1">
      <c r="A51" s="33">
        <v>44</v>
      </c>
      <c r="B51" s="45">
        <v>15</v>
      </c>
      <c r="C51" s="46" t="s">
        <v>129</v>
      </c>
      <c r="D51" s="47">
        <v>2001</v>
      </c>
      <c r="E51" s="56"/>
      <c r="F51" s="56"/>
      <c r="G51" s="38" t="s">
        <v>267</v>
      </c>
      <c r="H51" s="39"/>
      <c r="I51" s="40" t="str">
        <f t="shared" si="1"/>
        <v>М19</v>
      </c>
      <c r="J51" s="15">
        <v>16</v>
      </c>
      <c r="Q51" s="16">
        <v>1242</v>
      </c>
    </row>
    <row r="52" spans="1:17" ht="12.75" customHeight="1">
      <c r="A52" s="33">
        <v>45</v>
      </c>
      <c r="B52" s="45">
        <v>90</v>
      </c>
      <c r="C52" s="46" t="s">
        <v>31</v>
      </c>
      <c r="D52" s="47">
        <v>1990</v>
      </c>
      <c r="E52" s="56"/>
      <c r="F52" s="56"/>
      <c r="G52" s="38" t="s">
        <v>268</v>
      </c>
      <c r="H52" s="39"/>
      <c r="I52" s="40" t="str">
        <f t="shared" si="1"/>
        <v>М45</v>
      </c>
      <c r="J52" s="15">
        <v>19</v>
      </c>
      <c r="Q52" s="11">
        <v>1244</v>
      </c>
    </row>
    <row r="53" spans="1:17" ht="12.75" customHeight="1">
      <c r="A53" s="33">
        <v>46</v>
      </c>
      <c r="B53" s="41">
        <v>29</v>
      </c>
      <c r="C53" s="42" t="s">
        <v>25</v>
      </c>
      <c r="D53" s="43">
        <v>2007</v>
      </c>
      <c r="E53" s="44"/>
      <c r="F53" s="44"/>
      <c r="G53" s="38" t="s">
        <v>269</v>
      </c>
      <c r="H53" s="39"/>
      <c r="I53" s="40" t="str">
        <f t="shared" si="1"/>
        <v>М14</v>
      </c>
      <c r="J53" s="15">
        <v>7</v>
      </c>
      <c r="Q53" s="16">
        <v>1257</v>
      </c>
    </row>
    <row r="54" spans="1:17" ht="12.75" customHeight="1">
      <c r="A54" s="33">
        <v>47</v>
      </c>
      <c r="B54" s="34">
        <v>131</v>
      </c>
      <c r="C54" s="35" t="s">
        <v>40</v>
      </c>
      <c r="D54" s="36">
        <v>2007</v>
      </c>
      <c r="E54" s="37"/>
      <c r="F54" s="37"/>
      <c r="G54" s="38" t="s">
        <v>79</v>
      </c>
      <c r="H54" s="39"/>
      <c r="I54" s="40" t="str">
        <f t="shared" si="1"/>
        <v>М14</v>
      </c>
      <c r="J54" s="15">
        <v>8</v>
      </c>
      <c r="Q54" s="11">
        <v>1260</v>
      </c>
    </row>
    <row r="55" spans="1:17" ht="12.75" customHeight="1">
      <c r="A55" s="33">
        <v>48</v>
      </c>
      <c r="B55" s="34">
        <v>137</v>
      </c>
      <c r="C55" s="35" t="s">
        <v>127</v>
      </c>
      <c r="D55" s="36">
        <v>1974</v>
      </c>
      <c r="E55" s="37"/>
      <c r="F55" s="37"/>
      <c r="G55" s="38" t="s">
        <v>271</v>
      </c>
      <c r="H55" s="39"/>
      <c r="I55" s="40" t="str">
        <f t="shared" si="1"/>
        <v>М45</v>
      </c>
      <c r="J55" s="15">
        <v>20</v>
      </c>
      <c r="K55" s="16"/>
      <c r="L55" s="18"/>
      <c r="M55" s="16"/>
      <c r="N55" s="19"/>
      <c r="O55" s="16"/>
      <c r="P55" s="16"/>
      <c r="Q55" s="11">
        <v>1267</v>
      </c>
    </row>
    <row r="56" spans="1:17" ht="12.75" customHeight="1">
      <c r="A56" s="33">
        <v>49</v>
      </c>
      <c r="B56" s="34">
        <v>185</v>
      </c>
      <c r="C56" s="35" t="s">
        <v>222</v>
      </c>
      <c r="D56" s="36">
        <v>2006</v>
      </c>
      <c r="E56" s="37" t="s">
        <v>9</v>
      </c>
      <c r="F56" s="37" t="s">
        <v>223</v>
      </c>
      <c r="G56" s="38" t="s">
        <v>271</v>
      </c>
      <c r="H56" s="39"/>
      <c r="I56" s="40" t="str">
        <f t="shared" si="1"/>
        <v>М14</v>
      </c>
      <c r="J56" s="15">
        <v>9</v>
      </c>
      <c r="K56" s="16"/>
      <c r="L56" s="16"/>
      <c r="M56" s="16"/>
      <c r="N56" s="19"/>
      <c r="O56" s="16"/>
      <c r="P56" s="16"/>
      <c r="Q56" s="11">
        <v>1267</v>
      </c>
    </row>
    <row r="57" spans="1:17" ht="12.75" customHeight="1">
      <c r="A57" s="33">
        <v>50</v>
      </c>
      <c r="B57" s="34">
        <v>37</v>
      </c>
      <c r="C57" s="35" t="s">
        <v>155</v>
      </c>
      <c r="D57" s="36">
        <v>1983</v>
      </c>
      <c r="E57" s="37"/>
      <c r="F57" s="37"/>
      <c r="G57" s="38" t="s">
        <v>272</v>
      </c>
      <c r="H57" s="39"/>
      <c r="I57" s="40" t="str">
        <f t="shared" si="1"/>
        <v>М45</v>
      </c>
      <c r="J57" s="15">
        <v>21</v>
      </c>
      <c r="Q57" s="16">
        <v>1268</v>
      </c>
    </row>
    <row r="58" spans="1:17" ht="12.75" customHeight="1">
      <c r="A58" s="33">
        <v>51</v>
      </c>
      <c r="B58" s="34">
        <v>148</v>
      </c>
      <c r="C58" s="35" t="s">
        <v>143</v>
      </c>
      <c r="D58" s="36">
        <v>2004</v>
      </c>
      <c r="E58" s="37"/>
      <c r="F58" s="37"/>
      <c r="G58" s="38" t="s">
        <v>272</v>
      </c>
      <c r="H58" s="39"/>
      <c r="I58" s="40" t="str">
        <f t="shared" si="1"/>
        <v>М14</v>
      </c>
      <c r="J58" s="15">
        <v>10</v>
      </c>
      <c r="Q58" s="11">
        <v>1268</v>
      </c>
    </row>
    <row r="59" spans="1:17" ht="12.75" customHeight="1">
      <c r="A59" s="33">
        <v>52</v>
      </c>
      <c r="B59" s="45">
        <v>31</v>
      </c>
      <c r="C59" s="46" t="s">
        <v>18</v>
      </c>
      <c r="D59" s="47"/>
      <c r="E59" s="56"/>
      <c r="F59" s="56"/>
      <c r="G59" s="38" t="s">
        <v>273</v>
      </c>
      <c r="H59" s="39"/>
      <c r="I59" s="40">
        <f t="shared" si="1"/>
      </c>
      <c r="J59" s="15"/>
      <c r="Q59" s="16">
        <v>1269</v>
      </c>
    </row>
    <row r="60" spans="1:17" ht="12.75" customHeight="1">
      <c r="A60" s="33">
        <v>53</v>
      </c>
      <c r="B60" s="45">
        <v>44</v>
      </c>
      <c r="C60" s="46" t="s">
        <v>53</v>
      </c>
      <c r="D60" s="47">
        <v>2004</v>
      </c>
      <c r="E60" s="56"/>
      <c r="F60" s="56"/>
      <c r="G60" s="38" t="s">
        <v>80</v>
      </c>
      <c r="H60" s="39"/>
      <c r="I60" s="40" t="str">
        <f t="shared" si="1"/>
        <v>М14</v>
      </c>
      <c r="J60" s="15">
        <v>11</v>
      </c>
      <c r="Q60" s="16">
        <v>1284</v>
      </c>
    </row>
    <row r="61" spans="1:17" ht="12.75" customHeight="1">
      <c r="A61" s="33">
        <v>54</v>
      </c>
      <c r="B61" s="34">
        <v>139</v>
      </c>
      <c r="C61" s="35" t="s">
        <v>144</v>
      </c>
      <c r="D61" s="36">
        <v>1985</v>
      </c>
      <c r="E61" s="37"/>
      <c r="F61" s="37"/>
      <c r="G61" s="38" t="s">
        <v>275</v>
      </c>
      <c r="H61" s="39"/>
      <c r="I61" s="40" t="str">
        <f t="shared" si="1"/>
        <v>М45</v>
      </c>
      <c r="J61" s="15">
        <v>22</v>
      </c>
      <c r="K61" s="16"/>
      <c r="L61" s="16"/>
      <c r="M61" s="16"/>
      <c r="N61" s="19"/>
      <c r="O61" s="16"/>
      <c r="P61" s="16"/>
      <c r="Q61" s="11">
        <v>1290</v>
      </c>
    </row>
    <row r="62" spans="1:17" ht="12.75" customHeight="1">
      <c r="A62" s="33">
        <v>55</v>
      </c>
      <c r="B62" s="45">
        <v>33</v>
      </c>
      <c r="C62" s="46" t="s">
        <v>39</v>
      </c>
      <c r="D62" s="47">
        <v>2007</v>
      </c>
      <c r="E62" s="56"/>
      <c r="F62" s="56"/>
      <c r="G62" s="38" t="s">
        <v>276</v>
      </c>
      <c r="H62" s="39"/>
      <c r="I62" s="40" t="str">
        <f t="shared" si="1"/>
        <v>М14</v>
      </c>
      <c r="J62" s="15">
        <v>12</v>
      </c>
      <c r="Q62" s="16">
        <v>1291</v>
      </c>
    </row>
    <row r="63" spans="1:17" ht="12.75" customHeight="1">
      <c r="A63" s="33">
        <v>56</v>
      </c>
      <c r="B63" s="45">
        <v>110</v>
      </c>
      <c r="C63" s="46" t="s">
        <v>24</v>
      </c>
      <c r="D63" s="47"/>
      <c r="E63" s="56"/>
      <c r="F63" s="56"/>
      <c r="G63" s="38" t="s">
        <v>277</v>
      </c>
      <c r="H63" s="39"/>
      <c r="I63" s="40">
        <f t="shared" si="1"/>
      </c>
      <c r="J63" s="15"/>
      <c r="Q63" s="11">
        <v>1317</v>
      </c>
    </row>
    <row r="64" spans="1:17" ht="12.75" customHeight="1">
      <c r="A64" s="33">
        <v>57</v>
      </c>
      <c r="B64" s="45">
        <v>134</v>
      </c>
      <c r="C64" s="46" t="s">
        <v>26</v>
      </c>
      <c r="D64" s="47">
        <v>2005</v>
      </c>
      <c r="E64" s="56"/>
      <c r="F64" s="56"/>
      <c r="G64" s="38" t="s">
        <v>282</v>
      </c>
      <c r="H64" s="39"/>
      <c r="I64" s="40" t="str">
        <f t="shared" si="1"/>
        <v>М14</v>
      </c>
      <c r="J64" s="15">
        <v>13</v>
      </c>
      <c r="Q64" s="11">
        <v>1367</v>
      </c>
    </row>
    <row r="65" spans="1:17" ht="12.75" customHeight="1">
      <c r="A65" s="33">
        <v>58</v>
      </c>
      <c r="B65" s="45">
        <v>81</v>
      </c>
      <c r="C65" s="46" t="s">
        <v>132</v>
      </c>
      <c r="D65" s="47">
        <v>1991</v>
      </c>
      <c r="E65" s="56"/>
      <c r="F65" s="56"/>
      <c r="G65" s="38" t="s">
        <v>283</v>
      </c>
      <c r="H65" s="39"/>
      <c r="I65" s="40" t="str">
        <f t="shared" si="1"/>
        <v>М45</v>
      </c>
      <c r="J65" s="15">
        <v>23</v>
      </c>
      <c r="Q65" s="11">
        <v>1369</v>
      </c>
    </row>
    <row r="66" spans="1:17" ht="12.75" customHeight="1">
      <c r="A66" s="33">
        <v>59</v>
      </c>
      <c r="B66" s="34">
        <v>46</v>
      </c>
      <c r="C66" s="35" t="s">
        <v>225</v>
      </c>
      <c r="D66" s="36">
        <v>1962</v>
      </c>
      <c r="E66" s="37"/>
      <c r="F66" s="37"/>
      <c r="G66" s="38" t="s">
        <v>286</v>
      </c>
      <c r="H66" s="39"/>
      <c r="I66" s="40" t="str">
        <f t="shared" si="1"/>
        <v>М+</v>
      </c>
      <c r="J66" s="15">
        <v>5</v>
      </c>
      <c r="Q66" s="16">
        <v>1398</v>
      </c>
    </row>
    <row r="67" spans="1:17" ht="12.75" customHeight="1">
      <c r="A67" s="33">
        <v>60</v>
      </c>
      <c r="B67" s="45">
        <v>21</v>
      </c>
      <c r="C67" s="46" t="s">
        <v>131</v>
      </c>
      <c r="D67" s="47">
        <v>2010</v>
      </c>
      <c r="E67" s="56"/>
      <c r="F67" s="56"/>
      <c r="G67" s="38" t="s">
        <v>82</v>
      </c>
      <c r="H67" s="39"/>
      <c r="I67" s="40" t="str">
        <f t="shared" si="1"/>
        <v>М14</v>
      </c>
      <c r="J67" s="15">
        <v>14</v>
      </c>
      <c r="Q67" s="16">
        <v>1423</v>
      </c>
    </row>
    <row r="68" spans="1:17" ht="12.75" customHeight="1">
      <c r="A68" s="33">
        <v>61</v>
      </c>
      <c r="B68" s="45">
        <v>164</v>
      </c>
      <c r="C68" s="46" t="s">
        <v>96</v>
      </c>
      <c r="D68" s="47">
        <v>2005</v>
      </c>
      <c r="E68" s="56"/>
      <c r="F68" s="56"/>
      <c r="G68" s="38" t="s">
        <v>290</v>
      </c>
      <c r="H68" s="39"/>
      <c r="I68" s="40" t="str">
        <f t="shared" si="1"/>
        <v>М14</v>
      </c>
      <c r="J68" s="15">
        <v>15</v>
      </c>
      <c r="Q68" s="11">
        <v>1446</v>
      </c>
    </row>
    <row r="69" spans="1:17" ht="12.75" customHeight="1">
      <c r="A69" s="33">
        <v>62</v>
      </c>
      <c r="B69" s="34">
        <v>174</v>
      </c>
      <c r="C69" s="35" t="s">
        <v>211</v>
      </c>
      <c r="D69" s="36">
        <v>1945</v>
      </c>
      <c r="E69" s="37" t="s">
        <v>9</v>
      </c>
      <c r="F69" s="37" t="s">
        <v>52</v>
      </c>
      <c r="G69" s="38" t="s">
        <v>83</v>
      </c>
      <c r="H69" s="39"/>
      <c r="I69" s="40" t="str">
        <f t="shared" si="1"/>
        <v>М+</v>
      </c>
      <c r="J69" s="15">
        <v>6</v>
      </c>
      <c r="K69" s="16"/>
      <c r="L69" s="16"/>
      <c r="M69" s="16"/>
      <c r="N69" s="19"/>
      <c r="O69" s="16"/>
      <c r="P69" s="16"/>
      <c r="Q69" s="11">
        <v>1483</v>
      </c>
    </row>
    <row r="70" spans="1:17" ht="12.75" customHeight="1">
      <c r="A70" s="33">
        <v>63</v>
      </c>
      <c r="B70" s="45">
        <v>123</v>
      </c>
      <c r="C70" s="46" t="s">
        <v>124</v>
      </c>
      <c r="D70" s="47"/>
      <c r="E70" s="56"/>
      <c r="F70" s="56"/>
      <c r="G70" s="38" t="s">
        <v>295</v>
      </c>
      <c r="H70" s="39"/>
      <c r="I70" s="40">
        <f t="shared" si="1"/>
      </c>
      <c r="J70" s="15"/>
      <c r="Q70" s="11">
        <v>1485</v>
      </c>
    </row>
    <row r="71" spans="1:17" ht="12.75" customHeight="1">
      <c r="A71" s="33">
        <v>64</v>
      </c>
      <c r="B71" s="34">
        <v>85</v>
      </c>
      <c r="C71" s="35" t="s">
        <v>110</v>
      </c>
      <c r="D71" s="36">
        <v>1983</v>
      </c>
      <c r="E71" s="37"/>
      <c r="F71" s="37"/>
      <c r="G71" s="38" t="s">
        <v>296</v>
      </c>
      <c r="H71" s="39"/>
      <c r="I71" s="40" t="str">
        <f t="shared" si="1"/>
        <v>М45</v>
      </c>
      <c r="J71" s="15">
        <v>24</v>
      </c>
      <c r="Q71" s="11">
        <v>1496</v>
      </c>
    </row>
    <row r="72" spans="1:17" ht="12.75" customHeight="1">
      <c r="A72" s="33">
        <v>65</v>
      </c>
      <c r="B72" s="45">
        <v>122</v>
      </c>
      <c r="C72" s="46" t="s">
        <v>152</v>
      </c>
      <c r="D72" s="47">
        <v>1968</v>
      </c>
      <c r="E72" s="56"/>
      <c r="F72" s="56"/>
      <c r="G72" s="38" t="s">
        <v>298</v>
      </c>
      <c r="H72" s="39"/>
      <c r="I72" s="40" t="str">
        <f aca="true" t="shared" si="2" ref="I72:I103">IF(AND(D72&gt;=1900,D72&lt;=1972),"М+",IF(AND(D72&gt;=1973,D72&lt;=1998),"М45",IF(AND(D72&gt;=1999,D72&lt;=2003),"М19",IF(AND(D72&gt;=2004,D72&lt;=2017),"М14",""))))</f>
        <v>М+</v>
      </c>
      <c r="J72" s="15">
        <v>7</v>
      </c>
      <c r="K72" s="16"/>
      <c r="L72" s="16"/>
      <c r="M72" s="16"/>
      <c r="N72" s="19"/>
      <c r="O72" s="16"/>
      <c r="P72" s="16"/>
      <c r="Q72" s="11">
        <v>1500</v>
      </c>
    </row>
    <row r="73" spans="1:17" ht="12.75" customHeight="1">
      <c r="A73" s="33">
        <v>66</v>
      </c>
      <c r="B73" s="34">
        <v>79</v>
      </c>
      <c r="C73" s="35" t="s">
        <v>151</v>
      </c>
      <c r="D73" s="36">
        <v>1998</v>
      </c>
      <c r="E73" s="37"/>
      <c r="F73" s="37"/>
      <c r="G73" s="38" t="s">
        <v>298</v>
      </c>
      <c r="H73" s="39"/>
      <c r="I73" s="40" t="str">
        <f t="shared" si="2"/>
        <v>М45</v>
      </c>
      <c r="J73" s="15">
        <v>25</v>
      </c>
      <c r="Q73" s="16">
        <v>1500</v>
      </c>
    </row>
    <row r="74" spans="1:17" ht="12.75" customHeight="1">
      <c r="A74" s="33">
        <v>67</v>
      </c>
      <c r="B74" s="45">
        <v>66</v>
      </c>
      <c r="C74" s="46" t="s">
        <v>97</v>
      </c>
      <c r="D74" s="47">
        <v>2000</v>
      </c>
      <c r="E74" s="56"/>
      <c r="F74" s="56"/>
      <c r="G74" s="38" t="s">
        <v>299</v>
      </c>
      <c r="H74" s="39"/>
      <c r="I74" s="40" t="str">
        <f t="shared" si="2"/>
        <v>М19</v>
      </c>
      <c r="J74" s="15">
        <v>17</v>
      </c>
      <c r="Q74" s="16">
        <v>1515</v>
      </c>
    </row>
    <row r="75" spans="1:17" ht="12.75" customHeight="1">
      <c r="A75" s="33">
        <v>68</v>
      </c>
      <c r="B75" s="45">
        <v>93</v>
      </c>
      <c r="C75" s="46" t="s">
        <v>136</v>
      </c>
      <c r="D75" s="47">
        <v>1985</v>
      </c>
      <c r="E75" s="56"/>
      <c r="F75" s="56"/>
      <c r="G75" s="38" t="s">
        <v>300</v>
      </c>
      <c r="H75" s="39"/>
      <c r="I75" s="40" t="str">
        <f t="shared" si="2"/>
        <v>М45</v>
      </c>
      <c r="J75" s="15">
        <v>26</v>
      </c>
      <c r="Q75" s="11">
        <v>1532</v>
      </c>
    </row>
    <row r="76" spans="1:17" ht="12.75" customHeight="1">
      <c r="A76" s="33">
        <v>69</v>
      </c>
      <c r="B76" s="45">
        <v>83</v>
      </c>
      <c r="C76" s="46" t="s">
        <v>114</v>
      </c>
      <c r="D76" s="47">
        <v>2005</v>
      </c>
      <c r="E76" s="56"/>
      <c r="F76" s="56"/>
      <c r="G76" s="38" t="s">
        <v>303</v>
      </c>
      <c r="H76" s="39"/>
      <c r="I76" s="40" t="str">
        <f t="shared" si="2"/>
        <v>М14</v>
      </c>
      <c r="J76" s="15">
        <v>16</v>
      </c>
      <c r="Q76" s="11">
        <v>1590</v>
      </c>
    </row>
    <row r="77" spans="1:17" ht="12.75" customHeight="1">
      <c r="A77" s="33">
        <v>70</v>
      </c>
      <c r="B77" s="45">
        <v>26</v>
      </c>
      <c r="C77" s="46" t="s">
        <v>90</v>
      </c>
      <c r="D77" s="47">
        <v>1971</v>
      </c>
      <c r="E77" s="56"/>
      <c r="F77" s="56"/>
      <c r="G77" s="38" t="s">
        <v>305</v>
      </c>
      <c r="H77" s="39"/>
      <c r="I77" s="40" t="str">
        <f t="shared" si="2"/>
        <v>М+</v>
      </c>
      <c r="J77" s="15">
        <v>8</v>
      </c>
      <c r="K77" s="16"/>
      <c r="L77" s="16"/>
      <c r="M77" s="16"/>
      <c r="N77" s="19"/>
      <c r="O77" s="16"/>
      <c r="P77" s="16"/>
      <c r="Q77" s="16">
        <v>1618</v>
      </c>
    </row>
    <row r="78" spans="1:17" ht="12.75" customHeight="1">
      <c r="A78" s="33">
        <v>71</v>
      </c>
      <c r="B78" s="45">
        <v>161</v>
      </c>
      <c r="C78" s="46" t="s">
        <v>126</v>
      </c>
      <c r="D78" s="47">
        <v>2003</v>
      </c>
      <c r="E78" s="56"/>
      <c r="F78" s="56"/>
      <c r="G78" s="38" t="s">
        <v>306</v>
      </c>
      <c r="H78" s="39"/>
      <c r="I78" s="40" t="str">
        <f t="shared" si="2"/>
        <v>М19</v>
      </c>
      <c r="J78" s="15">
        <v>18</v>
      </c>
      <c r="Q78" s="11">
        <v>1643</v>
      </c>
    </row>
    <row r="79" spans="1:17" ht="12.75" customHeight="1">
      <c r="A79" s="33">
        <v>72</v>
      </c>
      <c r="B79" s="45">
        <v>16</v>
      </c>
      <c r="C79" s="46" t="s">
        <v>106</v>
      </c>
      <c r="D79" s="47">
        <v>2007</v>
      </c>
      <c r="E79" s="56"/>
      <c r="F79" s="56"/>
      <c r="G79" s="38" t="s">
        <v>309</v>
      </c>
      <c r="H79" s="39"/>
      <c r="I79" s="40" t="str">
        <f t="shared" si="2"/>
        <v>М14</v>
      </c>
      <c r="J79" s="15">
        <v>17</v>
      </c>
      <c r="K79" s="16"/>
      <c r="L79" s="16"/>
      <c r="M79" s="16"/>
      <c r="N79" s="19"/>
      <c r="O79" s="16"/>
      <c r="P79" s="16"/>
      <c r="Q79" s="16">
        <v>1651</v>
      </c>
    </row>
    <row r="80" spans="1:17" ht="12.75" customHeight="1">
      <c r="A80" s="33">
        <v>73</v>
      </c>
      <c r="B80" s="45">
        <v>13</v>
      </c>
      <c r="C80" s="46" t="s">
        <v>102</v>
      </c>
      <c r="D80" s="47">
        <v>1956</v>
      </c>
      <c r="E80" s="56"/>
      <c r="F80" s="56"/>
      <c r="G80" s="38" t="s">
        <v>313</v>
      </c>
      <c r="H80" s="39"/>
      <c r="I80" s="40" t="str">
        <f t="shared" si="2"/>
        <v>М+</v>
      </c>
      <c r="J80" s="15">
        <v>9</v>
      </c>
      <c r="Q80" s="16">
        <v>1708</v>
      </c>
    </row>
    <row r="81" spans="1:17" ht="12.75" customHeight="1">
      <c r="A81" s="33">
        <v>74</v>
      </c>
      <c r="B81" s="34">
        <v>63</v>
      </c>
      <c r="C81" s="35" t="s">
        <v>137</v>
      </c>
      <c r="D81" s="36">
        <v>1978</v>
      </c>
      <c r="E81" s="37"/>
      <c r="F81" s="37"/>
      <c r="G81" s="38" t="s">
        <v>316</v>
      </c>
      <c r="H81" s="39"/>
      <c r="I81" s="40" t="str">
        <f t="shared" si="2"/>
        <v>М45</v>
      </c>
      <c r="J81" s="15">
        <v>27</v>
      </c>
      <c r="Q81" s="16">
        <v>1792</v>
      </c>
    </row>
    <row r="82" spans="1:17" ht="12.75" customHeight="1">
      <c r="A82" s="33">
        <v>75</v>
      </c>
      <c r="B82" s="45">
        <v>39</v>
      </c>
      <c r="C82" s="46" t="s">
        <v>227</v>
      </c>
      <c r="D82" s="47">
        <v>1963</v>
      </c>
      <c r="E82" s="56"/>
      <c r="F82" s="56"/>
      <c r="G82" s="38" t="s">
        <v>317</v>
      </c>
      <c r="H82" s="39"/>
      <c r="I82" s="40" t="str">
        <f t="shared" si="2"/>
        <v>М+</v>
      </c>
      <c r="J82" s="15">
        <v>10</v>
      </c>
      <c r="Q82" s="16">
        <v>1809</v>
      </c>
    </row>
    <row r="83" spans="1:17" ht="12.75" customHeight="1">
      <c r="A83" s="33">
        <v>76</v>
      </c>
      <c r="B83" s="45">
        <v>1</v>
      </c>
      <c r="C83" s="46" t="s">
        <v>36</v>
      </c>
      <c r="D83" s="47">
        <v>1960</v>
      </c>
      <c r="E83" s="56"/>
      <c r="F83" s="56"/>
      <c r="G83" s="38" t="s">
        <v>317</v>
      </c>
      <c r="H83" s="39"/>
      <c r="I83" s="40" t="str">
        <f t="shared" si="2"/>
        <v>М+</v>
      </c>
      <c r="J83" s="15">
        <v>11</v>
      </c>
      <c r="K83" s="16"/>
      <c r="L83" s="16"/>
      <c r="M83" s="16"/>
      <c r="N83" s="19"/>
      <c r="O83" s="16"/>
      <c r="P83" s="16"/>
      <c r="Q83" s="16">
        <v>1809</v>
      </c>
    </row>
    <row r="84" spans="1:17" ht="12.75" customHeight="1">
      <c r="A84" s="33">
        <v>77</v>
      </c>
      <c r="B84" s="45">
        <v>111</v>
      </c>
      <c r="C84" s="46" t="s">
        <v>123</v>
      </c>
      <c r="D84" s="47">
        <v>2002</v>
      </c>
      <c r="E84" s="56"/>
      <c r="F84" s="56"/>
      <c r="G84" s="38" t="s">
        <v>318</v>
      </c>
      <c r="H84" s="39"/>
      <c r="I84" s="40" t="str">
        <f t="shared" si="2"/>
        <v>М19</v>
      </c>
      <c r="J84" s="15">
        <v>19</v>
      </c>
      <c r="Q84" s="11">
        <v>1817</v>
      </c>
    </row>
    <row r="85" spans="1:17" ht="12.75" customHeight="1">
      <c r="A85" s="33">
        <v>78</v>
      </c>
      <c r="B85" s="45">
        <v>5</v>
      </c>
      <c r="C85" s="46" t="s">
        <v>121</v>
      </c>
      <c r="D85" s="47">
        <v>1975</v>
      </c>
      <c r="E85" s="56"/>
      <c r="F85" s="56"/>
      <c r="G85" s="38" t="s">
        <v>320</v>
      </c>
      <c r="H85" s="39"/>
      <c r="I85" s="40" t="str">
        <f t="shared" si="2"/>
        <v>М45</v>
      </c>
      <c r="J85" s="15">
        <v>28</v>
      </c>
      <c r="Q85" s="16">
        <v>1837</v>
      </c>
    </row>
    <row r="86" spans="1:17" ht="12.75" customHeight="1">
      <c r="A86" s="33">
        <v>79</v>
      </c>
      <c r="B86" s="45">
        <v>112</v>
      </c>
      <c r="C86" s="46" t="s">
        <v>104</v>
      </c>
      <c r="D86" s="47">
        <v>2002</v>
      </c>
      <c r="E86" s="56"/>
      <c r="F86" s="56"/>
      <c r="G86" s="38" t="s">
        <v>321</v>
      </c>
      <c r="H86" s="39"/>
      <c r="I86" s="40" t="str">
        <f t="shared" si="2"/>
        <v>М19</v>
      </c>
      <c r="J86" s="15">
        <v>20</v>
      </c>
      <c r="Q86" s="11">
        <v>1860</v>
      </c>
    </row>
    <row r="87" spans="1:17" ht="12.75" customHeight="1">
      <c r="A87" s="33">
        <v>80</v>
      </c>
      <c r="B87" s="34">
        <v>175</v>
      </c>
      <c r="C87" s="35" t="s">
        <v>212</v>
      </c>
      <c r="D87" s="36">
        <v>2010</v>
      </c>
      <c r="E87" s="37" t="s">
        <v>9</v>
      </c>
      <c r="F87" s="37"/>
      <c r="G87" s="38" t="s">
        <v>323</v>
      </c>
      <c r="H87" s="39"/>
      <c r="I87" s="40" t="str">
        <f t="shared" si="2"/>
        <v>М14</v>
      </c>
      <c r="J87" s="15">
        <v>18</v>
      </c>
      <c r="K87" s="16"/>
      <c r="L87" s="16"/>
      <c r="M87" s="16"/>
      <c r="N87" s="19"/>
      <c r="O87" s="16"/>
      <c r="P87" s="16"/>
      <c r="Q87" s="11">
        <v>1877</v>
      </c>
    </row>
    <row r="88" spans="1:17" ht="12.75" customHeight="1">
      <c r="A88" s="33">
        <v>81</v>
      </c>
      <c r="B88" s="45">
        <v>143</v>
      </c>
      <c r="C88" s="46" t="s">
        <v>156</v>
      </c>
      <c r="D88" s="47">
        <v>1999</v>
      </c>
      <c r="E88" s="56"/>
      <c r="F88" s="56"/>
      <c r="G88" s="38" t="s">
        <v>326</v>
      </c>
      <c r="H88" s="39"/>
      <c r="I88" s="40" t="str">
        <f t="shared" si="2"/>
        <v>М19</v>
      </c>
      <c r="J88" s="15">
        <v>21</v>
      </c>
      <c r="Q88" s="11">
        <v>1997</v>
      </c>
    </row>
    <row r="89" spans="1:17" ht="12.75" customHeight="1">
      <c r="A89" s="33">
        <v>82</v>
      </c>
      <c r="B89" s="45">
        <v>135</v>
      </c>
      <c r="C89" s="46" t="s">
        <v>138</v>
      </c>
      <c r="D89" s="47">
        <v>2010</v>
      </c>
      <c r="E89" s="56"/>
      <c r="F89" s="56"/>
      <c r="G89" s="38" t="s">
        <v>328</v>
      </c>
      <c r="H89" s="39"/>
      <c r="I89" s="40" t="str">
        <f t="shared" si="2"/>
        <v>М14</v>
      </c>
      <c r="J89" s="15">
        <v>19</v>
      </c>
      <c r="K89" s="16"/>
      <c r="L89" s="16"/>
      <c r="M89" s="16"/>
      <c r="N89" s="19"/>
      <c r="O89" s="16"/>
      <c r="P89" s="16"/>
      <c r="Q89" s="11">
        <v>2026</v>
      </c>
    </row>
    <row r="90" spans="1:17" ht="12.75" customHeight="1">
      <c r="A90" s="33">
        <v>83</v>
      </c>
      <c r="B90" s="45">
        <v>23</v>
      </c>
      <c r="C90" s="46" t="s">
        <v>128</v>
      </c>
      <c r="D90" s="47">
        <v>2002</v>
      </c>
      <c r="E90" s="56"/>
      <c r="F90" s="56"/>
      <c r="G90" s="38" t="s">
        <v>335</v>
      </c>
      <c r="H90" s="39"/>
      <c r="I90" s="40" t="str">
        <f t="shared" si="2"/>
        <v>М19</v>
      </c>
      <c r="J90" s="15">
        <v>22</v>
      </c>
      <c r="Q90" s="16">
        <v>2252</v>
      </c>
    </row>
    <row r="91" spans="1:17" ht="12.75" customHeight="1">
      <c r="A91" s="33">
        <v>84</v>
      </c>
      <c r="B91" s="34">
        <v>181</v>
      </c>
      <c r="C91" s="35" t="s">
        <v>219</v>
      </c>
      <c r="D91" s="36">
        <v>2002</v>
      </c>
      <c r="E91" s="37" t="s">
        <v>9</v>
      </c>
      <c r="F91" s="37"/>
      <c r="G91" s="38" t="s">
        <v>335</v>
      </c>
      <c r="H91" s="39"/>
      <c r="I91" s="40" t="str">
        <f t="shared" si="2"/>
        <v>М19</v>
      </c>
      <c r="J91" s="15">
        <v>23</v>
      </c>
      <c r="K91" s="16"/>
      <c r="L91" s="16"/>
      <c r="M91" s="16"/>
      <c r="N91" s="19"/>
      <c r="O91" s="16"/>
      <c r="P91" s="16"/>
      <c r="Q91" s="11">
        <v>2252</v>
      </c>
    </row>
    <row r="92" spans="1:17" ht="12.75" customHeight="1">
      <c r="A92" s="33">
        <v>85</v>
      </c>
      <c r="B92" s="45">
        <v>40</v>
      </c>
      <c r="C92" s="46" t="s">
        <v>37</v>
      </c>
      <c r="D92" s="47">
        <v>1951</v>
      </c>
      <c r="E92" s="56"/>
      <c r="F92" s="56"/>
      <c r="G92" s="38" t="s">
        <v>337</v>
      </c>
      <c r="H92" s="39"/>
      <c r="I92" s="40" t="str">
        <f t="shared" si="2"/>
        <v>М+</v>
      </c>
      <c r="J92" s="15">
        <v>12</v>
      </c>
      <c r="Q92" s="16">
        <v>2697</v>
      </c>
    </row>
    <row r="93" spans="1:17" ht="12.75" customHeight="1">
      <c r="A93" s="33">
        <v>86</v>
      </c>
      <c r="B93" s="45">
        <v>42</v>
      </c>
      <c r="C93" s="46" t="s">
        <v>89</v>
      </c>
      <c r="D93" s="47">
        <v>1958</v>
      </c>
      <c r="E93" s="56"/>
      <c r="F93" s="56"/>
      <c r="G93" s="38" t="s">
        <v>338</v>
      </c>
      <c r="H93" s="39"/>
      <c r="I93" s="40" t="str">
        <f t="shared" si="2"/>
        <v>М+</v>
      </c>
      <c r="J93" s="15">
        <v>13</v>
      </c>
      <c r="Q93" s="16">
        <v>2698</v>
      </c>
    </row>
    <row r="94" spans="1:17" ht="12.75" customHeight="1">
      <c r="A94" s="33"/>
      <c r="B94" s="34">
        <v>11</v>
      </c>
      <c r="C94" s="35" t="s">
        <v>154</v>
      </c>
      <c r="D94" s="36">
        <v>2001</v>
      </c>
      <c r="E94" s="37"/>
      <c r="F94" s="37"/>
      <c r="G94" s="38"/>
      <c r="H94" s="39"/>
      <c r="I94" s="40" t="str">
        <f t="shared" si="2"/>
        <v>М19</v>
      </c>
      <c r="J94" s="15"/>
      <c r="Q94" s="16"/>
    </row>
    <row r="95" spans="1:17" ht="12.75" customHeight="1">
      <c r="A95" s="33"/>
      <c r="B95" s="34">
        <v>19</v>
      </c>
      <c r="C95" s="35" t="s">
        <v>38</v>
      </c>
      <c r="D95" s="36">
        <v>1963</v>
      </c>
      <c r="E95" s="37"/>
      <c r="F95" s="37"/>
      <c r="G95" s="38"/>
      <c r="H95" s="39"/>
      <c r="I95" s="40" t="str">
        <f t="shared" si="2"/>
        <v>М+</v>
      </c>
      <c r="J95" s="15"/>
      <c r="Q95" s="16"/>
    </row>
    <row r="96" spans="1:17" ht="12.75" customHeight="1">
      <c r="A96" s="33"/>
      <c r="B96" s="45">
        <v>22</v>
      </c>
      <c r="C96" s="46" t="s">
        <v>45</v>
      </c>
      <c r="D96" s="47"/>
      <c r="E96" s="56"/>
      <c r="F96" s="56"/>
      <c r="G96" s="38"/>
      <c r="H96" s="39"/>
      <c r="I96" s="40">
        <f t="shared" si="2"/>
      </c>
      <c r="J96" s="15"/>
      <c r="Q96" s="16"/>
    </row>
    <row r="97" spans="1:17" ht="12.75" customHeight="1">
      <c r="A97" s="33"/>
      <c r="B97" s="34">
        <v>27</v>
      </c>
      <c r="C97" s="35" t="s">
        <v>150</v>
      </c>
      <c r="D97" s="36">
        <v>2008</v>
      </c>
      <c r="E97" s="37"/>
      <c r="F97" s="37"/>
      <c r="G97" s="38"/>
      <c r="H97" s="39"/>
      <c r="I97" s="40" t="str">
        <f t="shared" si="2"/>
        <v>М14</v>
      </c>
      <c r="J97" s="15"/>
      <c r="Q97" s="16"/>
    </row>
    <row r="98" spans="1:17" ht="12.75" customHeight="1">
      <c r="A98" s="33"/>
      <c r="B98" s="45">
        <v>43</v>
      </c>
      <c r="C98" s="46" t="s">
        <v>42</v>
      </c>
      <c r="D98" s="47">
        <v>1989</v>
      </c>
      <c r="E98" s="56"/>
      <c r="F98" s="56"/>
      <c r="G98" s="38"/>
      <c r="H98" s="39"/>
      <c r="I98" s="40" t="str">
        <f t="shared" si="2"/>
        <v>М45</v>
      </c>
      <c r="J98" s="15"/>
      <c r="K98" s="16"/>
      <c r="L98" s="16"/>
      <c r="M98" s="16"/>
      <c r="N98" s="19"/>
      <c r="O98" s="16"/>
      <c r="P98" s="16"/>
      <c r="Q98" s="16"/>
    </row>
    <row r="99" spans="1:17" ht="12.75" customHeight="1">
      <c r="A99" s="33"/>
      <c r="B99" s="45">
        <v>53</v>
      </c>
      <c r="C99" s="46" t="s">
        <v>134</v>
      </c>
      <c r="D99" s="47">
        <v>2000</v>
      </c>
      <c r="E99" s="56"/>
      <c r="F99" s="56"/>
      <c r="G99" s="38"/>
      <c r="H99" s="39"/>
      <c r="I99" s="40" t="str">
        <f t="shared" si="2"/>
        <v>М19</v>
      </c>
      <c r="J99" s="15"/>
      <c r="Q99" s="16"/>
    </row>
    <row r="100" spans="1:17" ht="12.75" customHeight="1">
      <c r="A100" s="33"/>
      <c r="B100" s="45">
        <v>61</v>
      </c>
      <c r="C100" s="46" t="s">
        <v>111</v>
      </c>
      <c r="D100" s="47">
        <v>1999</v>
      </c>
      <c r="E100" s="56"/>
      <c r="F100" s="56"/>
      <c r="G100" s="38"/>
      <c r="H100" s="39"/>
      <c r="I100" s="40" t="str">
        <f t="shared" si="2"/>
        <v>М19</v>
      </c>
      <c r="J100" s="15"/>
      <c r="Q100" s="16"/>
    </row>
    <row r="101" spans="1:17" ht="12.75" customHeight="1">
      <c r="A101" s="33"/>
      <c r="B101" s="45">
        <v>72</v>
      </c>
      <c r="C101" s="46" t="s">
        <v>153</v>
      </c>
      <c r="D101" s="47">
        <v>1993</v>
      </c>
      <c r="E101" s="56"/>
      <c r="F101" s="56"/>
      <c r="G101" s="38"/>
      <c r="H101" s="39"/>
      <c r="I101" s="40" t="str">
        <f t="shared" si="2"/>
        <v>М45</v>
      </c>
      <c r="J101" s="15"/>
      <c r="Q101" s="16"/>
    </row>
    <row r="102" spans="1:10" ht="12.75" customHeight="1">
      <c r="A102" s="33"/>
      <c r="B102" s="45">
        <v>84</v>
      </c>
      <c r="C102" s="46" t="s">
        <v>115</v>
      </c>
      <c r="D102" s="47">
        <v>1971</v>
      </c>
      <c r="E102" s="56"/>
      <c r="F102" s="56"/>
      <c r="G102" s="38"/>
      <c r="H102" s="39"/>
      <c r="I102" s="40" t="str">
        <f t="shared" si="2"/>
        <v>М+</v>
      </c>
      <c r="J102" s="15"/>
    </row>
    <row r="103" spans="1:10" ht="12.75" customHeight="1">
      <c r="A103" s="33"/>
      <c r="B103" s="45">
        <v>87</v>
      </c>
      <c r="C103" s="46" t="s">
        <v>87</v>
      </c>
      <c r="D103" s="47">
        <v>1996</v>
      </c>
      <c r="E103" s="56"/>
      <c r="F103" s="56"/>
      <c r="G103" s="38"/>
      <c r="H103" s="39"/>
      <c r="I103" s="40" t="str">
        <f t="shared" si="2"/>
        <v>М45</v>
      </c>
      <c r="J103" s="15"/>
    </row>
    <row r="104" spans="1:10" ht="12.75" customHeight="1">
      <c r="A104" s="33"/>
      <c r="B104" s="34">
        <v>94</v>
      </c>
      <c r="C104" s="35" t="s">
        <v>60</v>
      </c>
      <c r="D104" s="36">
        <v>1997</v>
      </c>
      <c r="E104" s="37"/>
      <c r="F104" s="37"/>
      <c r="G104" s="38"/>
      <c r="H104" s="39"/>
      <c r="I104" s="40" t="str">
        <f aca="true" t="shared" si="3" ref="I104:I118">IF(AND(D104&gt;=1900,D104&lt;=1972),"М+",IF(AND(D104&gt;=1973,D104&lt;=1998),"М45",IF(AND(D104&gt;=1999,D104&lt;=2003),"М19",IF(AND(D104&gt;=2004,D104&lt;=2017),"М14",""))))</f>
        <v>М45</v>
      </c>
      <c r="J104" s="15"/>
    </row>
    <row r="105" spans="1:10" ht="12.75" customHeight="1">
      <c r="A105" s="33"/>
      <c r="B105" s="34">
        <v>97</v>
      </c>
      <c r="C105" s="35" t="s">
        <v>146</v>
      </c>
      <c r="D105" s="36">
        <v>1999</v>
      </c>
      <c r="E105" s="37"/>
      <c r="F105" s="37"/>
      <c r="G105" s="38"/>
      <c r="H105" s="39"/>
      <c r="I105" s="40" t="str">
        <f t="shared" si="3"/>
        <v>М19</v>
      </c>
      <c r="J105" s="15"/>
    </row>
    <row r="106" spans="1:10" ht="12.75" customHeight="1">
      <c r="A106" s="33"/>
      <c r="B106" s="45">
        <v>98</v>
      </c>
      <c r="C106" s="46" t="s">
        <v>117</v>
      </c>
      <c r="D106" s="47">
        <v>1998</v>
      </c>
      <c r="E106" s="56"/>
      <c r="F106" s="56"/>
      <c r="G106" s="38"/>
      <c r="H106" s="39"/>
      <c r="I106" s="40" t="str">
        <f t="shared" si="3"/>
        <v>М45</v>
      </c>
      <c r="J106" s="15"/>
    </row>
    <row r="107" spans="1:16" ht="12.75" customHeight="1">
      <c r="A107" s="33"/>
      <c r="B107" s="45">
        <v>99</v>
      </c>
      <c r="C107" s="46" t="s">
        <v>56</v>
      </c>
      <c r="D107" s="47">
        <v>1993</v>
      </c>
      <c r="E107" s="56"/>
      <c r="F107" s="56"/>
      <c r="G107" s="38"/>
      <c r="H107" s="39"/>
      <c r="I107" s="40" t="str">
        <f t="shared" si="3"/>
        <v>М45</v>
      </c>
      <c r="J107" s="15"/>
      <c r="K107" s="16"/>
      <c r="L107" s="16"/>
      <c r="M107" s="16"/>
      <c r="N107" s="19"/>
      <c r="O107" s="16"/>
      <c r="P107" s="16"/>
    </row>
    <row r="108" spans="1:10" ht="12.75" customHeight="1">
      <c r="A108" s="33"/>
      <c r="B108" s="34">
        <v>100</v>
      </c>
      <c r="C108" s="35" t="s">
        <v>125</v>
      </c>
      <c r="D108" s="36">
        <v>1996</v>
      </c>
      <c r="E108" s="37"/>
      <c r="F108" s="37"/>
      <c r="G108" s="38"/>
      <c r="H108" s="39"/>
      <c r="I108" s="40" t="str">
        <f t="shared" si="3"/>
        <v>М45</v>
      </c>
      <c r="J108" s="15"/>
    </row>
    <row r="109" spans="1:10" ht="12.75" customHeight="1">
      <c r="A109" s="33"/>
      <c r="B109" s="45">
        <v>101</v>
      </c>
      <c r="C109" s="46" t="s">
        <v>149</v>
      </c>
      <c r="D109" s="47">
        <v>1995</v>
      </c>
      <c r="E109" s="56"/>
      <c r="F109" s="56"/>
      <c r="G109" s="38"/>
      <c r="H109" s="39"/>
      <c r="I109" s="40" t="str">
        <f t="shared" si="3"/>
        <v>М45</v>
      </c>
      <c r="J109" s="15"/>
    </row>
    <row r="110" spans="1:10" ht="12.75" customHeight="1">
      <c r="A110" s="33"/>
      <c r="B110" s="45">
        <v>102</v>
      </c>
      <c r="C110" s="46" t="s">
        <v>54</v>
      </c>
      <c r="D110" s="47">
        <v>1995</v>
      </c>
      <c r="E110" s="56"/>
      <c r="F110" s="56"/>
      <c r="G110" s="38"/>
      <c r="H110" s="39"/>
      <c r="I110" s="40" t="str">
        <f t="shared" si="3"/>
        <v>М45</v>
      </c>
      <c r="J110" s="15"/>
    </row>
    <row r="111" spans="1:10" ht="12.75" customHeight="1">
      <c r="A111" s="33"/>
      <c r="B111" s="45">
        <v>103</v>
      </c>
      <c r="C111" s="46" t="s">
        <v>94</v>
      </c>
      <c r="D111" s="47">
        <v>1993</v>
      </c>
      <c r="E111" s="56"/>
      <c r="F111" s="56"/>
      <c r="G111" s="38"/>
      <c r="H111" s="39"/>
      <c r="I111" s="40" t="str">
        <f t="shared" si="3"/>
        <v>М45</v>
      </c>
      <c r="J111" s="15"/>
    </row>
    <row r="112" spans="1:10" ht="12.75" customHeight="1">
      <c r="A112" s="33"/>
      <c r="B112" s="45">
        <v>104</v>
      </c>
      <c r="C112" s="46" t="s">
        <v>55</v>
      </c>
      <c r="D112" s="47">
        <v>1996</v>
      </c>
      <c r="E112" s="56"/>
      <c r="F112" s="56"/>
      <c r="G112" s="38"/>
      <c r="H112" s="39"/>
      <c r="I112" s="40" t="str">
        <f t="shared" si="3"/>
        <v>М45</v>
      </c>
      <c r="J112" s="15"/>
    </row>
    <row r="113" spans="1:16" ht="12.75" customHeight="1">
      <c r="A113" s="33"/>
      <c r="B113" s="45">
        <v>105</v>
      </c>
      <c r="C113" s="46" t="s">
        <v>58</v>
      </c>
      <c r="D113" s="47">
        <v>1989</v>
      </c>
      <c r="E113" s="56"/>
      <c r="F113" s="56"/>
      <c r="G113" s="38"/>
      <c r="H113" s="39"/>
      <c r="I113" s="40" t="str">
        <f t="shared" si="3"/>
        <v>М45</v>
      </c>
      <c r="J113" s="15"/>
      <c r="K113" s="16"/>
      <c r="L113" s="16"/>
      <c r="M113" s="16"/>
      <c r="N113" s="19"/>
      <c r="O113" s="16"/>
      <c r="P113" s="16"/>
    </row>
    <row r="114" spans="1:10" ht="12.75" customHeight="1">
      <c r="A114" s="33"/>
      <c r="B114" s="45">
        <v>106</v>
      </c>
      <c r="C114" s="46" t="s">
        <v>59</v>
      </c>
      <c r="D114" s="47">
        <v>1997</v>
      </c>
      <c r="E114" s="56"/>
      <c r="F114" s="56"/>
      <c r="G114" s="38"/>
      <c r="H114" s="39"/>
      <c r="I114" s="40" t="str">
        <f t="shared" si="3"/>
        <v>М45</v>
      </c>
      <c r="J114" s="15"/>
    </row>
    <row r="115" spans="1:16" ht="12.75" customHeight="1">
      <c r="A115" s="33"/>
      <c r="B115" s="45">
        <v>107</v>
      </c>
      <c r="C115" s="46" t="s">
        <v>98</v>
      </c>
      <c r="D115" s="47">
        <v>1997</v>
      </c>
      <c r="E115" s="56"/>
      <c r="F115" s="56"/>
      <c r="G115" s="38"/>
      <c r="H115" s="39"/>
      <c r="I115" s="40" t="str">
        <f t="shared" si="3"/>
        <v>М45</v>
      </c>
      <c r="J115" s="15"/>
      <c r="K115" s="16"/>
      <c r="L115" s="16"/>
      <c r="M115" s="16"/>
      <c r="N115" s="19"/>
      <c r="O115" s="16"/>
      <c r="P115" s="16"/>
    </row>
    <row r="116" spans="1:10" ht="12.75" customHeight="1">
      <c r="A116" s="33"/>
      <c r="B116" s="34">
        <v>121</v>
      </c>
      <c r="C116" s="35" t="s">
        <v>145</v>
      </c>
      <c r="D116" s="36">
        <v>1942</v>
      </c>
      <c r="E116" s="37"/>
      <c r="F116" s="37"/>
      <c r="G116" s="38"/>
      <c r="H116" s="39"/>
      <c r="I116" s="40" t="str">
        <f t="shared" si="3"/>
        <v>М+</v>
      </c>
      <c r="J116" s="15"/>
    </row>
    <row r="117" spans="1:10" ht="12.75" customHeight="1">
      <c r="A117" s="33"/>
      <c r="B117" s="34">
        <v>140</v>
      </c>
      <c r="C117" s="35" t="s">
        <v>148</v>
      </c>
      <c r="D117" s="36">
        <v>2004</v>
      </c>
      <c r="E117" s="37"/>
      <c r="F117" s="37"/>
      <c r="G117" s="38"/>
      <c r="H117" s="39"/>
      <c r="I117" s="40" t="str">
        <f t="shared" si="3"/>
        <v>М14</v>
      </c>
      <c r="J117" s="15"/>
    </row>
    <row r="118" spans="1:16" ht="12.75" customHeight="1">
      <c r="A118" s="33"/>
      <c r="B118" s="45">
        <v>171</v>
      </c>
      <c r="C118" s="46" t="s">
        <v>122</v>
      </c>
      <c r="D118" s="47">
        <v>2003</v>
      </c>
      <c r="E118" s="56"/>
      <c r="F118" s="56"/>
      <c r="G118" s="38"/>
      <c r="H118" s="39"/>
      <c r="I118" s="40" t="str">
        <f t="shared" si="3"/>
        <v>М19</v>
      </c>
      <c r="J118" s="15"/>
      <c r="K118" s="16"/>
      <c r="L118" s="16"/>
      <c r="M118" s="16"/>
      <c r="N118" s="19"/>
      <c r="O118" s="16"/>
      <c r="P118" s="16"/>
    </row>
    <row r="121" spans="3:6" ht="22.5" customHeight="1">
      <c r="C121" s="1" t="s">
        <v>342</v>
      </c>
      <c r="D121" s="8"/>
      <c r="E121" s="9"/>
      <c r="F121" s="5" t="s">
        <v>345</v>
      </c>
    </row>
    <row r="122" spans="3:6" ht="12.75" customHeight="1">
      <c r="C122" s="1"/>
      <c r="D122" s="8"/>
      <c r="E122" s="9"/>
      <c r="F122" s="5"/>
    </row>
    <row r="123" spans="3:6" ht="25.5" customHeight="1">
      <c r="C123" s="1" t="s">
        <v>343</v>
      </c>
      <c r="D123" s="8"/>
      <c r="E123" s="9"/>
      <c r="F123" s="5" t="s">
        <v>344</v>
      </c>
    </row>
  </sheetData>
  <sheetProtection selectLockedCells="1"/>
  <autoFilter ref="A6:J118"/>
  <mergeCells count="14">
    <mergeCell ref="I6:I7"/>
    <mergeCell ref="A3:J3"/>
    <mergeCell ref="A4:J4"/>
    <mergeCell ref="A5:J5"/>
    <mergeCell ref="D6:D7"/>
    <mergeCell ref="E6:E7"/>
    <mergeCell ref="F6:F7"/>
    <mergeCell ref="G6:G7"/>
    <mergeCell ref="A1:J2"/>
    <mergeCell ref="J6:J7"/>
    <mergeCell ref="A6:A7"/>
    <mergeCell ref="B6:B7"/>
    <mergeCell ref="C6:C7"/>
    <mergeCell ref="H6:H7"/>
  </mergeCells>
  <conditionalFormatting sqref="C8:C9 C12:C49">
    <cfRule type="expression" priority="4" dxfId="4" stopIfTrue="1">
      <formula>B8=""</formula>
    </cfRule>
  </conditionalFormatting>
  <conditionalFormatting sqref="C10:C11">
    <cfRule type="expression" priority="3" dxfId="4" stopIfTrue="1">
      <formula>B10=""</formula>
    </cfRule>
  </conditionalFormatting>
  <conditionalFormatting sqref="B1:C65536">
    <cfRule type="duplicateValues" priority="2" dxfId="5" stopIfTrue="1">
      <formula>AND(COUNTIF($B:$C,B1)&gt;1,NOT(ISBLANK(B1)))</formula>
    </cfRule>
  </conditionalFormatting>
  <conditionalFormatting sqref="C1:C65536">
    <cfRule type="duplicateValues" priority="1" dxfId="5" stopIfTrue="1">
      <formula>AND(COUNTIF($C:$C,C1)&gt;1,NOT(ISBLANK(C1)))</formula>
    </cfRule>
  </conditionalFormatting>
  <printOptions horizontalCentered="1"/>
  <pageMargins left="0.7874015748031497" right="0.7874015748031497" top="0.3937007874015748" bottom="0.5905511811023623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Q82"/>
  <sheetViews>
    <sheetView zoomScale="115" zoomScaleNormal="115" zoomScalePageLayoutView="0" workbookViewId="0" topLeftCell="A55">
      <selection activeCell="C80" sqref="C80:F82"/>
    </sheetView>
  </sheetViews>
  <sheetFormatPr defaultColWidth="9.00390625" defaultRowHeight="12.75" customHeight="1"/>
  <cols>
    <col min="1" max="1" width="4.25390625" style="3" customWidth="1"/>
    <col min="2" max="2" width="4.875" style="30" customWidth="1"/>
    <col min="3" max="3" width="19.75390625" style="1" customWidth="1"/>
    <col min="4" max="4" width="4.375" style="8" customWidth="1"/>
    <col min="5" max="5" width="13.75390625" style="9" customWidth="1"/>
    <col min="6" max="6" width="15.875" style="5" customWidth="1"/>
    <col min="7" max="7" width="6.25390625" style="26" customWidth="1"/>
    <col min="8" max="8" width="4.125" style="10" customWidth="1"/>
    <col min="9" max="9" width="4.00390625" style="25" customWidth="1"/>
    <col min="10" max="10" width="4.375" style="25" customWidth="1"/>
    <col min="11" max="16" width="9.125" style="2" customWidth="1"/>
    <col min="17" max="17" width="9.125" style="2" hidden="1" customWidth="1"/>
    <col min="18" max="16384" width="9.125" style="2" customWidth="1"/>
  </cols>
  <sheetData>
    <row r="1" spans="1:10" ht="40.5" customHeight="1">
      <c r="A1" s="68" t="s">
        <v>86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0.5" customHeight="1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8" customHeight="1">
      <c r="A3" s="75" t="s">
        <v>4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7.25" customHeight="1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</row>
    <row r="5" spans="1:11" s="4" customFormat="1" ht="13.5" customHeight="1">
      <c r="A5" s="77" t="s">
        <v>16</v>
      </c>
      <c r="B5" s="77"/>
      <c r="C5" s="77"/>
      <c r="D5" s="77"/>
      <c r="E5" s="77"/>
      <c r="F5" s="77"/>
      <c r="G5" s="77"/>
      <c r="H5" s="77"/>
      <c r="I5" s="77"/>
      <c r="J5" s="77"/>
      <c r="K5" s="31"/>
    </row>
    <row r="6" spans="1:10" s="6" customFormat="1" ht="7.5" customHeight="1">
      <c r="A6" s="83" t="s">
        <v>2</v>
      </c>
      <c r="B6" s="83" t="s">
        <v>10</v>
      </c>
      <c r="C6" s="83" t="s">
        <v>11</v>
      </c>
      <c r="D6" s="78" t="s">
        <v>12</v>
      </c>
      <c r="E6" s="78" t="s">
        <v>13</v>
      </c>
      <c r="F6" s="78" t="s">
        <v>5</v>
      </c>
      <c r="G6" s="85" t="s">
        <v>6</v>
      </c>
      <c r="H6" s="80" t="s">
        <v>3</v>
      </c>
      <c r="I6" s="80" t="s">
        <v>7</v>
      </c>
      <c r="J6" s="80" t="s">
        <v>8</v>
      </c>
    </row>
    <row r="7" spans="1:10" s="6" customFormat="1" ht="7.5" customHeight="1">
      <c r="A7" s="84"/>
      <c r="B7" s="84"/>
      <c r="C7" s="84"/>
      <c r="D7" s="79"/>
      <c r="E7" s="79"/>
      <c r="F7" s="79"/>
      <c r="G7" s="86"/>
      <c r="H7" s="81"/>
      <c r="I7" s="81"/>
      <c r="J7" s="81"/>
    </row>
    <row r="8" spans="1:17" s="7" customFormat="1" ht="12.75" customHeight="1">
      <c r="A8" s="48">
        <v>1</v>
      </c>
      <c r="B8" s="53">
        <v>213</v>
      </c>
      <c r="C8" s="54" t="s">
        <v>213</v>
      </c>
      <c r="D8" s="55">
        <v>1998</v>
      </c>
      <c r="E8" s="57" t="s">
        <v>9</v>
      </c>
      <c r="F8" s="57" t="s">
        <v>23</v>
      </c>
      <c r="G8" s="49" t="s">
        <v>64</v>
      </c>
      <c r="H8" s="50"/>
      <c r="I8" s="51" t="str">
        <f>IF(AND(D8&gt;=1900,D8&lt;=1972),"Ж+",IF(AND(D8&gt;=1973,D8&lt;=1998),"Ж45",IF(AND(D8&gt;=1999,D8&lt;=2003),"Ж19",IF(AND(D8&gt;=2004,D8&lt;=2017),"Д14",""))))</f>
        <v>Ж45</v>
      </c>
      <c r="J8" s="52">
        <v>1</v>
      </c>
      <c r="Q8" s="7">
        <v>1041</v>
      </c>
    </row>
    <row r="9" spans="1:17" s="7" customFormat="1" ht="12.75" customHeight="1">
      <c r="A9" s="48">
        <v>2</v>
      </c>
      <c r="B9" s="53">
        <v>157</v>
      </c>
      <c r="C9" s="54" t="s">
        <v>169</v>
      </c>
      <c r="D9" s="55">
        <v>2001</v>
      </c>
      <c r="E9" s="57"/>
      <c r="F9" s="57"/>
      <c r="G9" s="49" t="s">
        <v>66</v>
      </c>
      <c r="H9" s="50"/>
      <c r="I9" s="51" t="str">
        <f aca="true" t="shared" si="0" ref="I9:I72">IF(AND(D9&gt;=1900,D9&lt;=1972),"Ж+",IF(AND(D9&gt;=1973,D9&lt;=1998),"Ж45",IF(AND(D9&gt;=1999,D9&lt;=2003),"Ж19",IF(AND(D9&gt;=2004,D9&lt;=2017),"Д14",""))))</f>
        <v>Ж19</v>
      </c>
      <c r="J9" s="52">
        <v>1</v>
      </c>
      <c r="Q9" s="7">
        <v>1046</v>
      </c>
    </row>
    <row r="10" spans="1:17" s="7" customFormat="1" ht="12.75" customHeight="1">
      <c r="A10" s="48">
        <v>3</v>
      </c>
      <c r="B10" s="53">
        <v>91</v>
      </c>
      <c r="C10" s="54" t="s">
        <v>178</v>
      </c>
      <c r="D10" s="55">
        <v>1997</v>
      </c>
      <c r="E10" s="57"/>
      <c r="F10" s="57"/>
      <c r="G10" s="49" t="s">
        <v>246</v>
      </c>
      <c r="H10" s="50"/>
      <c r="I10" s="51" t="str">
        <f t="shared" si="0"/>
        <v>Ж45</v>
      </c>
      <c r="J10" s="52">
        <v>2</v>
      </c>
      <c r="Q10" s="7">
        <v>1130</v>
      </c>
    </row>
    <row r="11" spans="1:17" s="7" customFormat="1" ht="12.75" customHeight="1">
      <c r="A11" s="48">
        <v>4</v>
      </c>
      <c r="B11" s="53">
        <v>114</v>
      </c>
      <c r="C11" s="54" t="s">
        <v>195</v>
      </c>
      <c r="D11" s="55">
        <v>1999</v>
      </c>
      <c r="E11" s="57"/>
      <c r="F11" s="57"/>
      <c r="G11" s="49" t="s">
        <v>75</v>
      </c>
      <c r="H11" s="50"/>
      <c r="I11" s="51" t="str">
        <f t="shared" si="0"/>
        <v>Ж19</v>
      </c>
      <c r="J11" s="52">
        <v>2</v>
      </c>
      <c r="Q11" s="7">
        <v>1168</v>
      </c>
    </row>
    <row r="12" spans="1:17" s="7" customFormat="1" ht="12.75" customHeight="1">
      <c r="A12" s="48">
        <v>5</v>
      </c>
      <c r="B12" s="53">
        <v>88</v>
      </c>
      <c r="C12" s="54" t="s">
        <v>208</v>
      </c>
      <c r="D12" s="55">
        <v>1995</v>
      </c>
      <c r="E12" s="57"/>
      <c r="F12" s="57"/>
      <c r="G12" s="49" t="s">
        <v>254</v>
      </c>
      <c r="H12" s="50"/>
      <c r="I12" s="51" t="str">
        <f t="shared" si="0"/>
        <v>Ж45</v>
      </c>
      <c r="J12" s="52">
        <v>3</v>
      </c>
      <c r="Q12" s="7">
        <v>1187</v>
      </c>
    </row>
    <row r="13" spans="1:17" s="7" customFormat="1" ht="12.75" customHeight="1">
      <c r="A13" s="48">
        <v>6</v>
      </c>
      <c r="B13" s="53">
        <v>50</v>
      </c>
      <c r="C13" s="54" t="s">
        <v>340</v>
      </c>
      <c r="D13" s="55">
        <v>1981</v>
      </c>
      <c r="E13" s="57"/>
      <c r="F13" s="57"/>
      <c r="G13" s="49" t="s">
        <v>256</v>
      </c>
      <c r="H13" s="50"/>
      <c r="I13" s="51" t="str">
        <f t="shared" si="0"/>
        <v>Ж45</v>
      </c>
      <c r="J13" s="52">
        <v>4</v>
      </c>
      <c r="Q13" s="7">
        <v>1194</v>
      </c>
    </row>
    <row r="14" spans="1:17" s="7" customFormat="1" ht="12.75" customHeight="1">
      <c r="A14" s="48">
        <v>7</v>
      </c>
      <c r="B14" s="53">
        <v>132</v>
      </c>
      <c r="C14" s="54" t="s">
        <v>50</v>
      </c>
      <c r="D14" s="55">
        <v>2000</v>
      </c>
      <c r="E14" s="57"/>
      <c r="F14" s="57"/>
      <c r="G14" s="49" t="s">
        <v>257</v>
      </c>
      <c r="H14" s="50"/>
      <c r="I14" s="51" t="str">
        <f t="shared" si="0"/>
        <v>Ж19</v>
      </c>
      <c r="J14" s="52">
        <v>3</v>
      </c>
      <c r="Q14" s="7">
        <v>1199</v>
      </c>
    </row>
    <row r="15" spans="1:17" s="7" customFormat="1" ht="12.75" customHeight="1">
      <c r="A15" s="48">
        <v>8</v>
      </c>
      <c r="B15" s="53">
        <v>156</v>
      </c>
      <c r="C15" s="54" t="s">
        <v>204</v>
      </c>
      <c r="D15" s="55">
        <v>2002</v>
      </c>
      <c r="E15" s="57"/>
      <c r="F15" s="57"/>
      <c r="G15" s="49" t="s">
        <v>260</v>
      </c>
      <c r="H15" s="50"/>
      <c r="I15" s="51" t="str">
        <f t="shared" si="0"/>
        <v>Ж19</v>
      </c>
      <c r="J15" s="52">
        <v>4</v>
      </c>
      <c r="Q15" s="7">
        <v>1214</v>
      </c>
    </row>
    <row r="16" spans="1:17" s="7" customFormat="1" ht="12.75" customHeight="1">
      <c r="A16" s="48">
        <v>9</v>
      </c>
      <c r="B16" s="53">
        <v>8</v>
      </c>
      <c r="C16" s="54" t="s">
        <v>35</v>
      </c>
      <c r="D16" s="55">
        <v>2006</v>
      </c>
      <c r="E16" s="57"/>
      <c r="F16" s="57"/>
      <c r="G16" s="49" t="s">
        <v>261</v>
      </c>
      <c r="H16" s="50"/>
      <c r="I16" s="51" t="str">
        <f t="shared" si="0"/>
        <v>Д14</v>
      </c>
      <c r="J16" s="52">
        <v>1</v>
      </c>
      <c r="K16" s="2"/>
      <c r="L16" s="2"/>
      <c r="M16" s="2"/>
      <c r="N16" s="2"/>
      <c r="O16" s="2"/>
      <c r="P16" s="2"/>
      <c r="Q16" s="7">
        <v>1215</v>
      </c>
    </row>
    <row r="17" spans="1:17" s="7" customFormat="1" ht="12.75" customHeight="1">
      <c r="A17" s="48">
        <v>10</v>
      </c>
      <c r="B17" s="53">
        <v>152</v>
      </c>
      <c r="C17" s="54" t="s">
        <v>174</v>
      </c>
      <c r="D17" s="55">
        <v>2003</v>
      </c>
      <c r="E17" s="57"/>
      <c r="F17" s="57"/>
      <c r="G17" s="49" t="s">
        <v>263</v>
      </c>
      <c r="H17" s="50"/>
      <c r="I17" s="51" t="str">
        <f t="shared" si="0"/>
        <v>Ж19</v>
      </c>
      <c r="J17" s="52">
        <v>5</v>
      </c>
      <c r="Q17" s="7">
        <v>1217</v>
      </c>
    </row>
    <row r="18" spans="1:17" s="7" customFormat="1" ht="12.75" customHeight="1">
      <c r="A18" s="48">
        <v>11</v>
      </c>
      <c r="B18" s="41">
        <v>34</v>
      </c>
      <c r="C18" s="42" t="s">
        <v>20</v>
      </c>
      <c r="D18" s="43">
        <v>2004</v>
      </c>
      <c r="E18" s="44"/>
      <c r="F18" s="44"/>
      <c r="G18" s="49" t="s">
        <v>264</v>
      </c>
      <c r="H18" s="50"/>
      <c r="I18" s="51" t="str">
        <f t="shared" si="0"/>
        <v>Д14</v>
      </c>
      <c r="J18" s="52">
        <v>2</v>
      </c>
      <c r="Q18" s="7">
        <v>1222</v>
      </c>
    </row>
    <row r="19" spans="1:17" s="7" customFormat="1" ht="12.75" customHeight="1">
      <c r="A19" s="48">
        <v>12</v>
      </c>
      <c r="B19" s="53">
        <v>177</v>
      </c>
      <c r="C19" s="54" t="s">
        <v>215</v>
      </c>
      <c r="D19" s="55">
        <v>1998</v>
      </c>
      <c r="E19" s="57" t="s">
        <v>9</v>
      </c>
      <c r="F19" s="57" t="s">
        <v>216</v>
      </c>
      <c r="G19" s="49" t="s">
        <v>265</v>
      </c>
      <c r="H19" s="50"/>
      <c r="I19" s="51" t="str">
        <f t="shared" si="0"/>
        <v>Ж45</v>
      </c>
      <c r="J19" s="52">
        <v>5</v>
      </c>
      <c r="Q19" s="7">
        <v>1224</v>
      </c>
    </row>
    <row r="20" spans="1:17" s="7" customFormat="1" ht="12.75" customHeight="1">
      <c r="A20" s="48">
        <v>13</v>
      </c>
      <c r="B20" s="53">
        <v>32</v>
      </c>
      <c r="C20" s="54" t="s">
        <v>19</v>
      </c>
      <c r="D20" s="55">
        <v>2004</v>
      </c>
      <c r="E20" s="57"/>
      <c r="F20" s="57"/>
      <c r="G20" s="49" t="s">
        <v>266</v>
      </c>
      <c r="H20" s="50"/>
      <c r="I20" s="51" t="str">
        <f t="shared" si="0"/>
        <v>Д14</v>
      </c>
      <c r="J20" s="52">
        <v>3</v>
      </c>
      <c r="Q20" s="7">
        <v>1228</v>
      </c>
    </row>
    <row r="21" spans="1:17" s="7" customFormat="1" ht="12.75" customHeight="1">
      <c r="A21" s="48">
        <v>14</v>
      </c>
      <c r="B21" s="53">
        <v>125</v>
      </c>
      <c r="C21" s="54" t="s">
        <v>49</v>
      </c>
      <c r="D21" s="55">
        <v>2001</v>
      </c>
      <c r="E21" s="57"/>
      <c r="F21" s="57"/>
      <c r="G21" s="49" t="s">
        <v>270</v>
      </c>
      <c r="H21" s="50"/>
      <c r="I21" s="51" t="str">
        <f t="shared" si="0"/>
        <v>Ж19</v>
      </c>
      <c r="J21" s="52">
        <v>6</v>
      </c>
      <c r="Q21" s="7">
        <v>1263</v>
      </c>
    </row>
    <row r="22" spans="1:17" s="7" customFormat="1" ht="12.75" customHeight="1">
      <c r="A22" s="48">
        <v>15</v>
      </c>
      <c r="B22" s="41">
        <v>47</v>
      </c>
      <c r="C22" s="42" t="s">
        <v>163</v>
      </c>
      <c r="D22" s="43">
        <v>1988</v>
      </c>
      <c r="E22" s="44"/>
      <c r="F22" s="44"/>
      <c r="G22" s="49" t="s">
        <v>274</v>
      </c>
      <c r="H22" s="50"/>
      <c r="I22" s="51" t="str">
        <f t="shared" si="0"/>
        <v>Ж45</v>
      </c>
      <c r="J22" s="52">
        <v>6</v>
      </c>
      <c r="Q22" s="7">
        <v>1274</v>
      </c>
    </row>
    <row r="23" spans="1:17" s="7" customFormat="1" ht="12.75" customHeight="1">
      <c r="A23" s="48">
        <v>16</v>
      </c>
      <c r="B23" s="53">
        <v>28</v>
      </c>
      <c r="C23" s="54" t="s">
        <v>22</v>
      </c>
      <c r="D23" s="55">
        <v>1977</v>
      </c>
      <c r="E23" s="57"/>
      <c r="F23" s="57"/>
      <c r="G23" s="49" t="s">
        <v>276</v>
      </c>
      <c r="H23" s="50"/>
      <c r="I23" s="51" t="str">
        <f t="shared" si="0"/>
        <v>Ж45</v>
      </c>
      <c r="J23" s="52">
        <v>7</v>
      </c>
      <c r="Q23" s="7">
        <v>1291</v>
      </c>
    </row>
    <row r="24" spans="1:17" s="7" customFormat="1" ht="12.75" customHeight="1">
      <c r="A24" s="48">
        <v>17</v>
      </c>
      <c r="B24" s="53">
        <v>146</v>
      </c>
      <c r="C24" s="54" t="s">
        <v>207</v>
      </c>
      <c r="D24" s="55">
        <v>2005</v>
      </c>
      <c r="E24" s="57"/>
      <c r="F24" s="57"/>
      <c r="G24" s="49" t="s">
        <v>278</v>
      </c>
      <c r="H24" s="50"/>
      <c r="I24" s="51" t="str">
        <f t="shared" si="0"/>
        <v>Д14</v>
      </c>
      <c r="J24" s="52">
        <v>4</v>
      </c>
      <c r="Q24" s="7">
        <v>1318</v>
      </c>
    </row>
    <row r="25" spans="1:17" s="7" customFormat="1" ht="12.75" customHeight="1">
      <c r="A25" s="48">
        <v>18</v>
      </c>
      <c r="B25" s="53">
        <v>159</v>
      </c>
      <c r="C25" s="54" t="s">
        <v>185</v>
      </c>
      <c r="D25" s="55">
        <v>2002</v>
      </c>
      <c r="E25" s="57"/>
      <c r="F25" s="57"/>
      <c r="G25" s="49" t="s">
        <v>81</v>
      </c>
      <c r="H25" s="50"/>
      <c r="I25" s="51" t="str">
        <f t="shared" si="0"/>
        <v>Ж19</v>
      </c>
      <c r="J25" s="52">
        <v>7</v>
      </c>
      <c r="Q25" s="7">
        <v>1319</v>
      </c>
    </row>
    <row r="26" spans="1:17" s="7" customFormat="1" ht="12.75" customHeight="1">
      <c r="A26" s="48">
        <v>19</v>
      </c>
      <c r="B26" s="41">
        <v>6</v>
      </c>
      <c r="C26" s="42" t="s">
        <v>32</v>
      </c>
      <c r="D26" s="43">
        <v>1959</v>
      </c>
      <c r="E26" s="44"/>
      <c r="F26" s="44"/>
      <c r="G26" s="49" t="s">
        <v>279</v>
      </c>
      <c r="H26" s="50"/>
      <c r="I26" s="51" t="str">
        <f t="shared" si="0"/>
        <v>Ж+</v>
      </c>
      <c r="J26" s="52">
        <v>1</v>
      </c>
      <c r="K26" s="2"/>
      <c r="L26" s="2"/>
      <c r="M26" s="2"/>
      <c r="N26" s="2"/>
      <c r="O26" s="2"/>
      <c r="P26" s="2"/>
      <c r="Q26" s="7">
        <v>1331</v>
      </c>
    </row>
    <row r="27" spans="1:17" s="7" customFormat="1" ht="12.75" customHeight="1">
      <c r="A27" s="48">
        <v>20</v>
      </c>
      <c r="B27" s="53">
        <v>30</v>
      </c>
      <c r="C27" s="54" t="s">
        <v>21</v>
      </c>
      <c r="D27" s="55">
        <v>2002</v>
      </c>
      <c r="E27" s="57"/>
      <c r="F27" s="57"/>
      <c r="G27" s="49" t="s">
        <v>280</v>
      </c>
      <c r="H27" s="50"/>
      <c r="I27" s="51" t="str">
        <f t="shared" si="0"/>
        <v>Ж19</v>
      </c>
      <c r="J27" s="52">
        <v>8</v>
      </c>
      <c r="Q27" s="7">
        <v>1360</v>
      </c>
    </row>
    <row r="28" spans="1:17" s="7" customFormat="1" ht="12.75" customHeight="1">
      <c r="A28" s="48">
        <v>21</v>
      </c>
      <c r="B28" s="41">
        <v>165</v>
      </c>
      <c r="C28" s="42" t="s">
        <v>162</v>
      </c>
      <c r="D28" s="43">
        <v>2004</v>
      </c>
      <c r="E28" s="44"/>
      <c r="F28" s="44"/>
      <c r="G28" s="49" t="s">
        <v>281</v>
      </c>
      <c r="H28" s="50"/>
      <c r="I28" s="51" t="str">
        <f t="shared" si="0"/>
        <v>Д14</v>
      </c>
      <c r="J28" s="52">
        <v>5</v>
      </c>
      <c r="Q28" s="7">
        <v>1365</v>
      </c>
    </row>
    <row r="29" spans="1:17" s="7" customFormat="1" ht="12.75" customHeight="1">
      <c r="A29" s="48">
        <v>22</v>
      </c>
      <c r="B29" s="53">
        <v>136</v>
      </c>
      <c r="C29" s="54" t="s">
        <v>189</v>
      </c>
      <c r="D29" s="55">
        <v>1974</v>
      </c>
      <c r="E29" s="57"/>
      <c r="F29" s="57"/>
      <c r="G29" s="49" t="s">
        <v>284</v>
      </c>
      <c r="H29" s="50"/>
      <c r="I29" s="51" t="str">
        <f t="shared" si="0"/>
        <v>Ж45</v>
      </c>
      <c r="J29" s="52">
        <v>8</v>
      </c>
      <c r="Q29" s="7">
        <v>1380</v>
      </c>
    </row>
    <row r="30" spans="1:17" s="7" customFormat="1" ht="12.75" customHeight="1">
      <c r="A30" s="48">
        <v>23</v>
      </c>
      <c r="B30" s="53">
        <v>142</v>
      </c>
      <c r="C30" s="54" t="s">
        <v>194</v>
      </c>
      <c r="D30" s="55">
        <v>1992</v>
      </c>
      <c r="E30" s="57"/>
      <c r="F30" s="57"/>
      <c r="G30" s="49" t="s">
        <v>285</v>
      </c>
      <c r="H30" s="50"/>
      <c r="I30" s="51" t="str">
        <f t="shared" si="0"/>
        <v>Ж45</v>
      </c>
      <c r="J30" s="52">
        <v>9</v>
      </c>
      <c r="Q30" s="7">
        <v>1389</v>
      </c>
    </row>
    <row r="31" spans="1:17" s="7" customFormat="1" ht="12.75" customHeight="1">
      <c r="A31" s="48">
        <v>24</v>
      </c>
      <c r="B31" s="53">
        <v>48</v>
      </c>
      <c r="C31" s="54" t="s">
        <v>167</v>
      </c>
      <c r="D31" s="55">
        <v>1995</v>
      </c>
      <c r="E31" s="57"/>
      <c r="F31" s="57"/>
      <c r="G31" s="49" t="s">
        <v>287</v>
      </c>
      <c r="H31" s="50"/>
      <c r="I31" s="51" t="str">
        <f t="shared" si="0"/>
        <v>Ж45</v>
      </c>
      <c r="J31" s="52">
        <v>10</v>
      </c>
      <c r="Q31" s="7">
        <v>1434</v>
      </c>
    </row>
    <row r="32" spans="1:17" s="7" customFormat="1" ht="12.75" customHeight="1">
      <c r="A32" s="48">
        <v>25</v>
      </c>
      <c r="B32" s="53">
        <v>160</v>
      </c>
      <c r="C32" s="54" t="s">
        <v>41</v>
      </c>
      <c r="D32" s="55">
        <v>2000</v>
      </c>
      <c r="E32" s="57"/>
      <c r="F32" s="57"/>
      <c r="G32" s="49" t="s">
        <v>288</v>
      </c>
      <c r="H32" s="50"/>
      <c r="I32" s="51" t="str">
        <f t="shared" si="0"/>
        <v>Ж19</v>
      </c>
      <c r="J32" s="52">
        <v>9</v>
      </c>
      <c r="Q32" s="7">
        <v>1439</v>
      </c>
    </row>
    <row r="33" spans="1:17" s="7" customFormat="1" ht="12.75" customHeight="1">
      <c r="A33" s="48">
        <v>26</v>
      </c>
      <c r="B33" s="53">
        <v>65</v>
      </c>
      <c r="C33" s="54" t="s">
        <v>192</v>
      </c>
      <c r="D33" s="55">
        <v>2005</v>
      </c>
      <c r="E33" s="57"/>
      <c r="F33" s="57"/>
      <c r="G33" s="49" t="s">
        <v>289</v>
      </c>
      <c r="H33" s="50"/>
      <c r="I33" s="51" t="str">
        <f t="shared" si="0"/>
        <v>Д14</v>
      </c>
      <c r="J33" s="52">
        <v>6</v>
      </c>
      <c r="Q33" s="7">
        <v>1443</v>
      </c>
    </row>
    <row r="34" spans="1:17" s="7" customFormat="1" ht="12.75" customHeight="1">
      <c r="A34" s="48">
        <v>27</v>
      </c>
      <c r="B34" s="53">
        <v>113</v>
      </c>
      <c r="C34" s="54" t="s">
        <v>210</v>
      </c>
      <c r="D34" s="55">
        <v>2000</v>
      </c>
      <c r="E34" s="57"/>
      <c r="F34" s="57"/>
      <c r="G34" s="49" t="s">
        <v>291</v>
      </c>
      <c r="H34" s="50"/>
      <c r="I34" s="51" t="str">
        <f t="shared" si="0"/>
        <v>Ж19</v>
      </c>
      <c r="J34" s="52">
        <v>10</v>
      </c>
      <c r="Q34" s="7">
        <v>1450</v>
      </c>
    </row>
    <row r="35" spans="1:17" s="7" customFormat="1" ht="12.75" customHeight="1">
      <c r="A35" s="48">
        <v>28</v>
      </c>
      <c r="B35" s="53">
        <v>36</v>
      </c>
      <c r="C35" s="54" t="s">
        <v>191</v>
      </c>
      <c r="D35" s="55">
        <v>1990</v>
      </c>
      <c r="E35" s="57"/>
      <c r="F35" s="57"/>
      <c r="G35" s="49" t="s">
        <v>292</v>
      </c>
      <c r="H35" s="50"/>
      <c r="I35" s="51" t="str">
        <f t="shared" si="0"/>
        <v>Ж45</v>
      </c>
      <c r="J35" s="52">
        <v>11</v>
      </c>
      <c r="Q35" s="7">
        <v>1453</v>
      </c>
    </row>
    <row r="36" spans="1:17" s="7" customFormat="1" ht="12.75" customHeight="1">
      <c r="A36" s="48">
        <v>29</v>
      </c>
      <c r="B36" s="41">
        <v>144</v>
      </c>
      <c r="C36" s="42" t="s">
        <v>159</v>
      </c>
      <c r="D36" s="43">
        <v>1993</v>
      </c>
      <c r="E36" s="44"/>
      <c r="F36" s="44"/>
      <c r="G36" s="49" t="s">
        <v>293</v>
      </c>
      <c r="H36" s="50"/>
      <c r="I36" s="51" t="str">
        <f t="shared" si="0"/>
        <v>Ж45</v>
      </c>
      <c r="J36" s="52">
        <v>12</v>
      </c>
      <c r="Q36" s="7">
        <v>1455</v>
      </c>
    </row>
    <row r="37" spans="1:17" s="7" customFormat="1" ht="12.75" customHeight="1">
      <c r="A37" s="48">
        <v>30</v>
      </c>
      <c r="B37" s="53">
        <v>172</v>
      </c>
      <c r="C37" s="54" t="s">
        <v>187</v>
      </c>
      <c r="D37" s="55">
        <v>2004</v>
      </c>
      <c r="E37" s="57"/>
      <c r="F37" s="57"/>
      <c r="G37" s="49" t="s">
        <v>294</v>
      </c>
      <c r="H37" s="50"/>
      <c r="I37" s="51" t="str">
        <f t="shared" si="0"/>
        <v>Д14</v>
      </c>
      <c r="J37" s="52">
        <v>7</v>
      </c>
      <c r="Q37" s="7">
        <v>1469</v>
      </c>
    </row>
    <row r="38" spans="1:17" s="7" customFormat="1" ht="12.75" customHeight="1">
      <c r="A38" s="48">
        <v>31</v>
      </c>
      <c r="B38" s="53">
        <v>58</v>
      </c>
      <c r="C38" s="54" t="s">
        <v>198</v>
      </c>
      <c r="D38" s="55">
        <v>1976</v>
      </c>
      <c r="E38" s="57"/>
      <c r="F38" s="57"/>
      <c r="G38" s="49" t="s">
        <v>294</v>
      </c>
      <c r="H38" s="50"/>
      <c r="I38" s="51" t="str">
        <f t="shared" si="0"/>
        <v>Ж45</v>
      </c>
      <c r="J38" s="52">
        <v>13</v>
      </c>
      <c r="Q38" s="7">
        <v>1469</v>
      </c>
    </row>
    <row r="39" spans="1:17" s="7" customFormat="1" ht="12.75" customHeight="1">
      <c r="A39" s="48">
        <v>32</v>
      </c>
      <c r="B39" s="53">
        <v>89</v>
      </c>
      <c r="C39" s="54" t="s">
        <v>176</v>
      </c>
      <c r="D39" s="55">
        <v>1985</v>
      </c>
      <c r="E39" s="57"/>
      <c r="F39" s="57"/>
      <c r="G39" s="49" t="s">
        <v>297</v>
      </c>
      <c r="H39" s="50"/>
      <c r="I39" s="51" t="str">
        <f t="shared" si="0"/>
        <v>Ж45</v>
      </c>
      <c r="J39" s="52">
        <v>14</v>
      </c>
      <c r="Q39" s="7">
        <v>1497</v>
      </c>
    </row>
    <row r="40" spans="1:17" s="7" customFormat="1" ht="12.75" customHeight="1">
      <c r="A40" s="48">
        <v>33</v>
      </c>
      <c r="B40" s="53">
        <v>78</v>
      </c>
      <c r="C40" s="54" t="s">
        <v>175</v>
      </c>
      <c r="D40" s="55">
        <v>1998</v>
      </c>
      <c r="E40" s="57"/>
      <c r="F40" s="57"/>
      <c r="G40" s="49" t="s">
        <v>301</v>
      </c>
      <c r="H40" s="50"/>
      <c r="I40" s="51" t="str">
        <f t="shared" si="0"/>
        <v>Ж45</v>
      </c>
      <c r="J40" s="52">
        <v>15</v>
      </c>
      <c r="Q40" s="7">
        <v>1556</v>
      </c>
    </row>
    <row r="41" spans="1:17" s="7" customFormat="1" ht="12.75" customHeight="1">
      <c r="A41" s="48">
        <v>34</v>
      </c>
      <c r="B41" s="53">
        <v>127</v>
      </c>
      <c r="C41" s="54" t="s">
        <v>181</v>
      </c>
      <c r="D41" s="55">
        <v>2003</v>
      </c>
      <c r="E41" s="57"/>
      <c r="F41" s="57"/>
      <c r="G41" s="49" t="s">
        <v>302</v>
      </c>
      <c r="H41" s="50"/>
      <c r="I41" s="51" t="str">
        <f t="shared" si="0"/>
        <v>Ж19</v>
      </c>
      <c r="J41" s="52">
        <v>11</v>
      </c>
      <c r="Q41" s="7">
        <v>1575</v>
      </c>
    </row>
    <row r="42" spans="1:17" s="7" customFormat="1" ht="12.75" customHeight="1">
      <c r="A42" s="48">
        <v>35</v>
      </c>
      <c r="B42" s="53">
        <v>119</v>
      </c>
      <c r="C42" s="54" t="s">
        <v>200</v>
      </c>
      <c r="D42" s="55">
        <v>2001</v>
      </c>
      <c r="E42" s="57"/>
      <c r="F42" s="57"/>
      <c r="G42" s="49" t="s">
        <v>304</v>
      </c>
      <c r="H42" s="50"/>
      <c r="I42" s="51" t="str">
        <f t="shared" si="0"/>
        <v>Ж19</v>
      </c>
      <c r="J42" s="52">
        <v>12</v>
      </c>
      <c r="Q42" s="7">
        <v>1611</v>
      </c>
    </row>
    <row r="43" spans="1:17" s="7" customFormat="1" ht="12.75" customHeight="1">
      <c r="A43" s="48">
        <v>36</v>
      </c>
      <c r="B43" s="53">
        <v>176</v>
      </c>
      <c r="C43" s="54" t="s">
        <v>214</v>
      </c>
      <c r="D43" s="55">
        <v>1974</v>
      </c>
      <c r="E43" s="57" t="s">
        <v>9</v>
      </c>
      <c r="F43" s="57"/>
      <c r="G43" s="49" t="s">
        <v>307</v>
      </c>
      <c r="H43" s="50"/>
      <c r="I43" s="51" t="str">
        <f t="shared" si="0"/>
        <v>Ж45</v>
      </c>
      <c r="J43" s="52">
        <v>16</v>
      </c>
      <c r="Q43" s="7">
        <v>1644</v>
      </c>
    </row>
    <row r="44" spans="1:17" s="7" customFormat="1" ht="12.75" customHeight="1">
      <c r="A44" s="48">
        <v>37</v>
      </c>
      <c r="B44" s="41">
        <v>167</v>
      </c>
      <c r="C44" s="42" t="s">
        <v>166</v>
      </c>
      <c r="D44" s="43">
        <v>2005</v>
      </c>
      <c r="E44" s="44"/>
      <c r="F44" s="44"/>
      <c r="G44" s="49" t="s">
        <v>308</v>
      </c>
      <c r="H44" s="50"/>
      <c r="I44" s="51" t="str">
        <f t="shared" si="0"/>
        <v>Д14</v>
      </c>
      <c r="J44" s="52">
        <v>8</v>
      </c>
      <c r="Q44" s="7">
        <v>1649</v>
      </c>
    </row>
    <row r="45" spans="1:17" s="7" customFormat="1" ht="12.75" customHeight="1">
      <c r="A45" s="48">
        <v>38</v>
      </c>
      <c r="B45" s="53">
        <v>86</v>
      </c>
      <c r="C45" s="54" t="s">
        <v>182</v>
      </c>
      <c r="D45" s="55">
        <v>1979</v>
      </c>
      <c r="E45" s="57"/>
      <c r="F45" s="57"/>
      <c r="G45" s="49" t="s">
        <v>309</v>
      </c>
      <c r="H45" s="50"/>
      <c r="I45" s="51" t="str">
        <f t="shared" si="0"/>
        <v>Ж45</v>
      </c>
      <c r="J45" s="52">
        <v>17</v>
      </c>
      <c r="Q45" s="7">
        <v>1651</v>
      </c>
    </row>
    <row r="46" spans="1:17" s="7" customFormat="1" ht="12.75" customHeight="1">
      <c r="A46" s="48">
        <v>39</v>
      </c>
      <c r="B46" s="41">
        <v>168</v>
      </c>
      <c r="C46" s="42" t="s">
        <v>168</v>
      </c>
      <c r="D46" s="43">
        <v>2007</v>
      </c>
      <c r="E46" s="44"/>
      <c r="F46" s="44"/>
      <c r="G46" s="49" t="s">
        <v>310</v>
      </c>
      <c r="H46" s="50"/>
      <c r="I46" s="51" t="str">
        <f t="shared" si="0"/>
        <v>Д14</v>
      </c>
      <c r="J46" s="52">
        <v>9</v>
      </c>
      <c r="Q46" s="7">
        <v>1667</v>
      </c>
    </row>
    <row r="47" spans="1:17" s="7" customFormat="1" ht="12.75" customHeight="1">
      <c r="A47" s="48">
        <v>40</v>
      </c>
      <c r="B47" s="53">
        <v>77</v>
      </c>
      <c r="C47" s="54" t="s">
        <v>165</v>
      </c>
      <c r="D47" s="55">
        <v>1997</v>
      </c>
      <c r="E47" s="57"/>
      <c r="F47" s="57"/>
      <c r="G47" s="49" t="s">
        <v>311</v>
      </c>
      <c r="H47" s="50"/>
      <c r="I47" s="51" t="str">
        <f t="shared" si="0"/>
        <v>Ж45</v>
      </c>
      <c r="J47" s="52">
        <v>18</v>
      </c>
      <c r="Q47" s="7">
        <v>1677</v>
      </c>
    </row>
    <row r="48" spans="1:17" s="7" customFormat="1" ht="12.75" customHeight="1">
      <c r="A48" s="48">
        <v>41</v>
      </c>
      <c r="B48" s="41">
        <v>25</v>
      </c>
      <c r="C48" s="42" t="s">
        <v>161</v>
      </c>
      <c r="D48" s="43">
        <v>1983</v>
      </c>
      <c r="E48" s="44"/>
      <c r="F48" s="44"/>
      <c r="G48" s="49" t="s">
        <v>312</v>
      </c>
      <c r="H48" s="50"/>
      <c r="I48" s="51" t="str">
        <f t="shared" si="0"/>
        <v>Ж45</v>
      </c>
      <c r="J48" s="52">
        <v>19</v>
      </c>
      <c r="Q48" s="7">
        <v>1695</v>
      </c>
    </row>
    <row r="49" spans="1:17" s="7" customFormat="1" ht="12.75" customHeight="1">
      <c r="A49" s="48">
        <v>42</v>
      </c>
      <c r="B49" s="53">
        <v>4</v>
      </c>
      <c r="C49" s="54" t="s">
        <v>177</v>
      </c>
      <c r="D49" s="55">
        <v>1986</v>
      </c>
      <c r="E49" s="57"/>
      <c r="F49" s="57"/>
      <c r="G49" s="49" t="s">
        <v>314</v>
      </c>
      <c r="H49" s="50"/>
      <c r="I49" s="51" t="str">
        <f t="shared" si="0"/>
        <v>Ж45</v>
      </c>
      <c r="J49" s="52">
        <v>20</v>
      </c>
      <c r="K49" s="2"/>
      <c r="L49" s="2"/>
      <c r="M49" s="2"/>
      <c r="N49" s="2"/>
      <c r="O49" s="2"/>
      <c r="P49" s="2"/>
      <c r="Q49" s="7">
        <v>1719</v>
      </c>
    </row>
    <row r="50" spans="1:17" s="7" customFormat="1" ht="12.75" customHeight="1">
      <c r="A50" s="48">
        <v>43</v>
      </c>
      <c r="B50" s="53">
        <v>170</v>
      </c>
      <c r="C50" s="54" t="s">
        <v>173</v>
      </c>
      <c r="D50" s="55">
        <v>2007</v>
      </c>
      <c r="E50" s="57"/>
      <c r="F50" s="57"/>
      <c r="G50" s="49" t="s">
        <v>315</v>
      </c>
      <c r="H50" s="50"/>
      <c r="I50" s="51" t="str">
        <f t="shared" si="0"/>
        <v>Д14</v>
      </c>
      <c r="J50" s="52">
        <v>10</v>
      </c>
      <c r="Q50" s="7">
        <v>1756</v>
      </c>
    </row>
    <row r="51" spans="1:17" s="7" customFormat="1" ht="12.75" customHeight="1">
      <c r="A51" s="48">
        <v>44</v>
      </c>
      <c r="B51" s="41">
        <v>49</v>
      </c>
      <c r="C51" s="42" t="s">
        <v>164</v>
      </c>
      <c r="D51" s="43">
        <v>1990</v>
      </c>
      <c r="E51" s="44"/>
      <c r="F51" s="44"/>
      <c r="G51" s="49" t="s">
        <v>319</v>
      </c>
      <c r="H51" s="50"/>
      <c r="I51" s="51" t="str">
        <f t="shared" si="0"/>
        <v>Ж45</v>
      </c>
      <c r="J51" s="52">
        <v>21</v>
      </c>
      <c r="Q51" s="7">
        <v>1832</v>
      </c>
    </row>
    <row r="52" spans="1:17" s="7" customFormat="1" ht="12.75" customHeight="1">
      <c r="A52" s="48">
        <v>45</v>
      </c>
      <c r="B52" s="41">
        <v>82</v>
      </c>
      <c r="C52" s="42" t="s">
        <v>226</v>
      </c>
      <c r="D52" s="43">
        <v>1973</v>
      </c>
      <c r="E52" s="44"/>
      <c r="F52" s="44"/>
      <c r="G52" s="49" t="s">
        <v>322</v>
      </c>
      <c r="H52" s="50"/>
      <c r="I52" s="51" t="str">
        <f t="shared" si="0"/>
        <v>Ж45</v>
      </c>
      <c r="J52" s="52">
        <v>22</v>
      </c>
      <c r="Q52" s="7">
        <v>1871</v>
      </c>
    </row>
    <row r="53" spans="1:17" s="7" customFormat="1" ht="12.75" customHeight="1">
      <c r="A53" s="48">
        <v>46</v>
      </c>
      <c r="B53" s="53">
        <v>116</v>
      </c>
      <c r="C53" s="54" t="s">
        <v>205</v>
      </c>
      <c r="D53" s="55">
        <v>1990</v>
      </c>
      <c r="E53" s="57"/>
      <c r="F53" s="57"/>
      <c r="G53" s="49" t="s">
        <v>324</v>
      </c>
      <c r="H53" s="50"/>
      <c r="I53" s="51" t="str">
        <f t="shared" si="0"/>
        <v>Ж45</v>
      </c>
      <c r="J53" s="52">
        <v>23</v>
      </c>
      <c r="Q53" s="7">
        <v>1926</v>
      </c>
    </row>
    <row r="54" spans="1:17" s="7" customFormat="1" ht="12.75" customHeight="1">
      <c r="A54" s="48">
        <v>47</v>
      </c>
      <c r="B54" s="53">
        <v>141</v>
      </c>
      <c r="C54" s="54" t="s">
        <v>34</v>
      </c>
      <c r="D54" s="55">
        <v>1965</v>
      </c>
      <c r="E54" s="57"/>
      <c r="F54" s="57"/>
      <c r="G54" s="49" t="s">
        <v>325</v>
      </c>
      <c r="H54" s="50"/>
      <c r="I54" s="51" t="str">
        <f t="shared" si="0"/>
        <v>Ж+</v>
      </c>
      <c r="J54" s="52">
        <v>2</v>
      </c>
      <c r="Q54" s="7">
        <v>1928</v>
      </c>
    </row>
    <row r="55" spans="1:17" s="7" customFormat="1" ht="12.75" customHeight="1">
      <c r="A55" s="48">
        <v>48</v>
      </c>
      <c r="B55" s="53">
        <v>109</v>
      </c>
      <c r="C55" s="54" t="s">
        <v>183</v>
      </c>
      <c r="D55" s="55">
        <v>1995</v>
      </c>
      <c r="E55" s="57"/>
      <c r="F55" s="57"/>
      <c r="G55" s="49" t="s">
        <v>327</v>
      </c>
      <c r="H55" s="50"/>
      <c r="I55" s="51" t="str">
        <f t="shared" si="0"/>
        <v>Ж45</v>
      </c>
      <c r="J55" s="52">
        <v>24</v>
      </c>
      <c r="Q55" s="7">
        <v>2018</v>
      </c>
    </row>
    <row r="56" spans="1:17" s="7" customFormat="1" ht="12.75" customHeight="1">
      <c r="A56" s="48">
        <v>49</v>
      </c>
      <c r="B56" s="53">
        <v>76</v>
      </c>
      <c r="C56" s="54" t="s">
        <v>179</v>
      </c>
      <c r="D56" s="55">
        <v>1989</v>
      </c>
      <c r="E56" s="57"/>
      <c r="F56" s="57"/>
      <c r="G56" s="49" t="s">
        <v>329</v>
      </c>
      <c r="H56" s="50"/>
      <c r="I56" s="51" t="str">
        <f t="shared" si="0"/>
        <v>Ж45</v>
      </c>
      <c r="J56" s="52">
        <v>25</v>
      </c>
      <c r="Q56" s="7">
        <v>2037</v>
      </c>
    </row>
    <row r="57" spans="1:17" s="7" customFormat="1" ht="12.75" customHeight="1">
      <c r="A57" s="48">
        <v>50</v>
      </c>
      <c r="B57" s="53">
        <v>38</v>
      </c>
      <c r="C57" s="54" t="s">
        <v>201</v>
      </c>
      <c r="D57" s="55">
        <v>1987</v>
      </c>
      <c r="E57" s="57"/>
      <c r="F57" s="57"/>
      <c r="G57" s="49" t="s">
        <v>330</v>
      </c>
      <c r="H57" s="50"/>
      <c r="I57" s="51" t="str">
        <f t="shared" si="0"/>
        <v>Ж45</v>
      </c>
      <c r="J57" s="52">
        <v>26</v>
      </c>
      <c r="Q57" s="7">
        <v>2055</v>
      </c>
    </row>
    <row r="58" spans="1:17" s="7" customFormat="1" ht="12.75" customHeight="1">
      <c r="A58" s="48">
        <v>51</v>
      </c>
      <c r="B58" s="53">
        <v>12</v>
      </c>
      <c r="C58" s="54" t="s">
        <v>209</v>
      </c>
      <c r="D58" s="55">
        <v>1980</v>
      </c>
      <c r="E58" s="57"/>
      <c r="F58" s="57"/>
      <c r="G58" s="49" t="s">
        <v>331</v>
      </c>
      <c r="H58" s="50"/>
      <c r="I58" s="51" t="str">
        <f t="shared" si="0"/>
        <v>Ж45</v>
      </c>
      <c r="J58" s="52">
        <v>27</v>
      </c>
      <c r="Q58" s="7">
        <v>2068</v>
      </c>
    </row>
    <row r="59" spans="1:17" s="7" customFormat="1" ht="12.75" customHeight="1">
      <c r="A59" s="48">
        <v>52</v>
      </c>
      <c r="B59" s="41">
        <v>14</v>
      </c>
      <c r="C59" s="42" t="s">
        <v>163</v>
      </c>
      <c r="D59" s="43">
        <v>1960</v>
      </c>
      <c r="E59" s="44"/>
      <c r="F59" s="44"/>
      <c r="G59" s="49" t="s">
        <v>332</v>
      </c>
      <c r="H59" s="50"/>
      <c r="I59" s="51" t="str">
        <f t="shared" si="0"/>
        <v>Ж+</v>
      </c>
      <c r="J59" s="52">
        <v>3</v>
      </c>
      <c r="Q59" s="7">
        <v>2076</v>
      </c>
    </row>
    <row r="60" spans="1:17" s="7" customFormat="1" ht="12.75" customHeight="1">
      <c r="A60" s="48">
        <v>53</v>
      </c>
      <c r="B60" s="53">
        <v>179</v>
      </c>
      <c r="C60" s="54" t="s">
        <v>217</v>
      </c>
      <c r="D60" s="55">
        <v>1993</v>
      </c>
      <c r="E60" s="57" t="s">
        <v>9</v>
      </c>
      <c r="F60" s="57"/>
      <c r="G60" s="49" t="s">
        <v>333</v>
      </c>
      <c r="H60" s="50"/>
      <c r="I60" s="51" t="str">
        <f t="shared" si="0"/>
        <v>Ж45</v>
      </c>
      <c r="J60" s="52">
        <v>28</v>
      </c>
      <c r="Q60" s="7">
        <v>2092</v>
      </c>
    </row>
    <row r="61" spans="1:17" s="7" customFormat="1" ht="12.75" customHeight="1">
      <c r="A61" s="48">
        <v>54</v>
      </c>
      <c r="B61" s="53">
        <v>10</v>
      </c>
      <c r="C61" s="54" t="s">
        <v>171</v>
      </c>
      <c r="D61" s="55">
        <v>1975</v>
      </c>
      <c r="E61" s="57"/>
      <c r="F61" s="57"/>
      <c r="G61" s="49" t="s">
        <v>334</v>
      </c>
      <c r="H61" s="50"/>
      <c r="I61" s="51" t="str">
        <f t="shared" si="0"/>
        <v>Ж45</v>
      </c>
      <c r="J61" s="52">
        <v>29</v>
      </c>
      <c r="K61" s="2"/>
      <c r="L61" s="2"/>
      <c r="M61" s="2"/>
      <c r="N61" s="2"/>
      <c r="O61" s="2"/>
      <c r="P61" s="2"/>
      <c r="Q61" s="7">
        <v>2112</v>
      </c>
    </row>
    <row r="62" spans="1:17" s="7" customFormat="1" ht="12.75" customHeight="1">
      <c r="A62" s="48">
        <v>55</v>
      </c>
      <c r="B62" s="53">
        <v>92</v>
      </c>
      <c r="C62" s="54" t="s">
        <v>202</v>
      </c>
      <c r="D62" s="55">
        <v>1998</v>
      </c>
      <c r="E62" s="57"/>
      <c r="F62" s="57"/>
      <c r="G62" s="49" t="s">
        <v>336</v>
      </c>
      <c r="H62" s="50"/>
      <c r="I62" s="51" t="str">
        <f t="shared" si="0"/>
        <v>Ж45</v>
      </c>
      <c r="J62" s="52">
        <v>30</v>
      </c>
      <c r="Q62" s="7">
        <v>2439</v>
      </c>
    </row>
    <row r="63" spans="1:17" s="7" customFormat="1" ht="12.75" customHeight="1">
      <c r="A63" s="48">
        <v>56</v>
      </c>
      <c r="B63" s="53">
        <v>130</v>
      </c>
      <c r="C63" s="54" t="s">
        <v>33</v>
      </c>
      <c r="D63" s="55">
        <v>1935</v>
      </c>
      <c r="E63" s="57"/>
      <c r="F63" s="57"/>
      <c r="G63" s="49" t="s">
        <v>339</v>
      </c>
      <c r="H63" s="50"/>
      <c r="I63" s="51" t="str">
        <f t="shared" si="0"/>
        <v>Ж+</v>
      </c>
      <c r="J63" s="52">
        <v>4</v>
      </c>
      <c r="Q63" s="7">
        <v>3488</v>
      </c>
    </row>
    <row r="64" spans="1:17" s="7" customFormat="1" ht="12.75" customHeight="1">
      <c r="A64" s="48"/>
      <c r="B64" s="53">
        <v>55</v>
      </c>
      <c r="C64" s="54" t="s">
        <v>180</v>
      </c>
      <c r="D64" s="55">
        <v>2005</v>
      </c>
      <c r="E64" s="57"/>
      <c r="F64" s="57"/>
      <c r="G64" s="49" t="s">
        <v>341</v>
      </c>
      <c r="H64" s="50"/>
      <c r="I64" s="51" t="str">
        <f t="shared" si="0"/>
        <v>Д14</v>
      </c>
      <c r="J64" s="52"/>
      <c r="Q64" s="7">
        <v>999999</v>
      </c>
    </row>
    <row r="65" spans="1:16" s="7" customFormat="1" ht="12.75" customHeight="1">
      <c r="A65" s="48"/>
      <c r="B65" s="53">
        <v>3</v>
      </c>
      <c r="C65" s="54" t="s">
        <v>196</v>
      </c>
      <c r="D65" s="55"/>
      <c r="E65" s="57"/>
      <c r="F65" s="57"/>
      <c r="G65" s="49"/>
      <c r="H65" s="50"/>
      <c r="I65" s="51">
        <f t="shared" si="0"/>
      </c>
      <c r="J65" s="52"/>
      <c r="K65" s="2"/>
      <c r="L65" s="2"/>
      <c r="M65" s="2"/>
      <c r="N65" s="2"/>
      <c r="O65" s="2"/>
      <c r="P65" s="2"/>
    </row>
    <row r="66" spans="1:10" s="7" customFormat="1" ht="12.75" customHeight="1">
      <c r="A66" s="48"/>
      <c r="B66" s="53">
        <v>9</v>
      </c>
      <c r="C66" s="54" t="s">
        <v>193</v>
      </c>
      <c r="D66" s="55"/>
      <c r="E66" s="57"/>
      <c r="F66" s="57"/>
      <c r="G66" s="49"/>
      <c r="H66" s="50"/>
      <c r="I66" s="51">
        <f t="shared" si="0"/>
      </c>
      <c r="J66" s="52"/>
    </row>
    <row r="67" spans="1:16" s="7" customFormat="1" ht="12.75" customHeight="1">
      <c r="A67" s="48"/>
      <c r="B67" s="53">
        <v>17</v>
      </c>
      <c r="C67" s="54" t="s">
        <v>184</v>
      </c>
      <c r="D67" s="55">
        <v>1953</v>
      </c>
      <c r="E67" s="57"/>
      <c r="F67" s="57"/>
      <c r="G67" s="49"/>
      <c r="H67" s="50"/>
      <c r="I67" s="51" t="str">
        <f t="shared" si="0"/>
        <v>Ж+</v>
      </c>
      <c r="J67" s="52"/>
      <c r="K67" s="2"/>
      <c r="L67" s="2"/>
      <c r="M67" s="2"/>
      <c r="N67" s="2"/>
      <c r="O67" s="2"/>
      <c r="P67" s="2"/>
    </row>
    <row r="68" spans="1:16" s="7" customFormat="1" ht="12.75" customHeight="1">
      <c r="A68" s="48"/>
      <c r="B68" s="53">
        <v>18</v>
      </c>
      <c r="C68" s="54" t="s">
        <v>172</v>
      </c>
      <c r="D68" s="55">
        <v>1974</v>
      </c>
      <c r="E68" s="57"/>
      <c r="F68" s="57"/>
      <c r="G68" s="49"/>
      <c r="H68" s="50"/>
      <c r="I68" s="51" t="str">
        <f t="shared" si="0"/>
        <v>Ж45</v>
      </c>
      <c r="J68" s="52"/>
      <c r="K68" s="2"/>
      <c r="L68" s="2"/>
      <c r="M68" s="2"/>
      <c r="N68" s="2"/>
      <c r="O68" s="2"/>
      <c r="P68" s="2"/>
    </row>
    <row r="69" spans="1:10" s="7" customFormat="1" ht="12.75" customHeight="1">
      <c r="A69" s="48"/>
      <c r="B69" s="53">
        <v>51</v>
      </c>
      <c r="C69" s="54" t="s">
        <v>199</v>
      </c>
      <c r="D69" s="55"/>
      <c r="E69" s="57"/>
      <c r="F69" s="57"/>
      <c r="G69" s="49"/>
      <c r="H69" s="50"/>
      <c r="I69" s="51">
        <f t="shared" si="0"/>
      </c>
      <c r="J69" s="52"/>
    </row>
    <row r="70" spans="1:10" s="7" customFormat="1" ht="12.75" customHeight="1">
      <c r="A70" s="48"/>
      <c r="B70" s="53">
        <v>59</v>
      </c>
      <c r="C70" s="54" t="s">
        <v>186</v>
      </c>
      <c r="D70" s="55"/>
      <c r="E70" s="57"/>
      <c r="F70" s="57"/>
      <c r="G70" s="49"/>
      <c r="H70" s="50"/>
      <c r="I70" s="51">
        <f t="shared" si="0"/>
      </c>
      <c r="J70" s="52"/>
    </row>
    <row r="71" spans="1:10" s="7" customFormat="1" ht="12.75" customHeight="1">
      <c r="A71" s="48"/>
      <c r="B71" s="53">
        <v>62</v>
      </c>
      <c r="C71" s="54" t="s">
        <v>190</v>
      </c>
      <c r="D71" s="55">
        <v>1999</v>
      </c>
      <c r="E71" s="57"/>
      <c r="F71" s="57"/>
      <c r="G71" s="49"/>
      <c r="H71" s="50"/>
      <c r="I71" s="51" t="str">
        <f t="shared" si="0"/>
        <v>Ж19</v>
      </c>
      <c r="J71" s="52"/>
    </row>
    <row r="72" spans="1:10" s="7" customFormat="1" ht="12.75" customHeight="1">
      <c r="A72" s="48"/>
      <c r="B72" s="53">
        <v>67</v>
      </c>
      <c r="C72" s="54" t="s">
        <v>197</v>
      </c>
      <c r="D72" s="55">
        <v>1999</v>
      </c>
      <c r="E72" s="57"/>
      <c r="F72" s="57"/>
      <c r="G72" s="49"/>
      <c r="H72" s="50"/>
      <c r="I72" s="51" t="str">
        <f t="shared" si="0"/>
        <v>Ж19</v>
      </c>
      <c r="J72" s="52"/>
    </row>
    <row r="73" spans="1:10" s="7" customFormat="1" ht="12.75" customHeight="1">
      <c r="A73" s="48"/>
      <c r="B73" s="53">
        <v>71</v>
      </c>
      <c r="C73" s="54" t="s">
        <v>188</v>
      </c>
      <c r="D73" s="55"/>
      <c r="E73" s="57"/>
      <c r="F73" s="57"/>
      <c r="G73" s="49"/>
      <c r="H73" s="50"/>
      <c r="I73" s="51">
        <f aca="true" t="shared" si="1" ref="I73:I78">IF(AND(D73&gt;=1900,D73&lt;=1972),"Ж+",IF(AND(D73&gt;=1973,D73&lt;=1998),"Ж45",IF(AND(D73&gt;=1999,D73&lt;=2003),"Ж19",IF(AND(D73&gt;=2004,D73&lt;=2017),"Д14",""))))</f>
      </c>
      <c r="J73" s="52"/>
    </row>
    <row r="74" spans="1:10" s="7" customFormat="1" ht="12.75" customHeight="1">
      <c r="A74" s="48"/>
      <c r="B74" s="53">
        <v>75</v>
      </c>
      <c r="C74" s="54" t="s">
        <v>206</v>
      </c>
      <c r="D74" s="55">
        <v>1995</v>
      </c>
      <c r="E74" s="57"/>
      <c r="F74" s="57"/>
      <c r="G74" s="49"/>
      <c r="H74" s="50"/>
      <c r="I74" s="51" t="str">
        <f t="shared" si="1"/>
        <v>Ж45</v>
      </c>
      <c r="J74" s="52"/>
    </row>
    <row r="75" spans="1:10" s="7" customFormat="1" ht="12.75" customHeight="1">
      <c r="A75" s="48"/>
      <c r="B75" s="41">
        <v>120</v>
      </c>
      <c r="C75" s="42" t="s">
        <v>158</v>
      </c>
      <c r="D75" s="43"/>
      <c r="E75" s="44"/>
      <c r="F75" s="44"/>
      <c r="G75" s="49"/>
      <c r="H75" s="50"/>
      <c r="I75" s="51">
        <f t="shared" si="1"/>
      </c>
      <c r="J75" s="52"/>
    </row>
    <row r="76" spans="1:10" s="7" customFormat="1" ht="12.75" customHeight="1">
      <c r="A76" s="48"/>
      <c r="B76" s="53">
        <v>126</v>
      </c>
      <c r="C76" s="54" t="s">
        <v>203</v>
      </c>
      <c r="D76" s="55"/>
      <c r="E76" s="57"/>
      <c r="F76" s="57"/>
      <c r="G76" s="49"/>
      <c r="H76" s="50"/>
      <c r="I76" s="51">
        <f t="shared" si="1"/>
      </c>
      <c r="J76" s="52"/>
    </row>
    <row r="77" spans="1:10" s="7" customFormat="1" ht="12.75" customHeight="1">
      <c r="A77" s="48"/>
      <c r="B77" s="41">
        <v>162</v>
      </c>
      <c r="C77" s="42" t="s">
        <v>160</v>
      </c>
      <c r="D77" s="43">
        <v>2001</v>
      </c>
      <c r="E77" s="44"/>
      <c r="F77" s="44"/>
      <c r="G77" s="49"/>
      <c r="H77" s="50"/>
      <c r="I77" s="51" t="str">
        <f t="shared" si="1"/>
        <v>Ж19</v>
      </c>
      <c r="J77" s="52"/>
    </row>
    <row r="78" spans="1:10" s="7" customFormat="1" ht="12.75" customHeight="1">
      <c r="A78" s="48"/>
      <c r="B78" s="53">
        <v>163</v>
      </c>
      <c r="C78" s="54" t="s">
        <v>170</v>
      </c>
      <c r="D78" s="55">
        <v>2002</v>
      </c>
      <c r="E78" s="57"/>
      <c r="F78" s="57"/>
      <c r="G78" s="49"/>
      <c r="H78" s="50"/>
      <c r="I78" s="51" t="str">
        <f t="shared" si="1"/>
        <v>Ж19</v>
      </c>
      <c r="J78" s="52"/>
    </row>
    <row r="79" spans="2:8" ht="12.75" customHeight="1">
      <c r="B79" s="25"/>
      <c r="C79" s="9"/>
      <c r="G79" s="58"/>
      <c r="H79" s="59"/>
    </row>
    <row r="80" spans="3:6" ht="12.75" customHeight="1">
      <c r="C80" s="1" t="s">
        <v>342</v>
      </c>
      <c r="F80" s="5" t="s">
        <v>345</v>
      </c>
    </row>
    <row r="82" spans="3:6" ht="12.75" customHeight="1">
      <c r="C82" s="1" t="s">
        <v>343</v>
      </c>
      <c r="F82" s="5" t="s">
        <v>344</v>
      </c>
    </row>
  </sheetData>
  <sheetProtection selectLockedCells="1"/>
  <autoFilter ref="A6:J78"/>
  <mergeCells count="14">
    <mergeCell ref="G6:G7"/>
    <mergeCell ref="H6:H7"/>
    <mergeCell ref="C6:C7"/>
    <mergeCell ref="D6:D7"/>
    <mergeCell ref="E6:E7"/>
    <mergeCell ref="F6:F7"/>
    <mergeCell ref="I6:I7"/>
    <mergeCell ref="J6:J7"/>
    <mergeCell ref="A1:J2"/>
    <mergeCell ref="A3:J3"/>
    <mergeCell ref="A4:J4"/>
    <mergeCell ref="A5:J5"/>
    <mergeCell ref="A6:A7"/>
    <mergeCell ref="B6:B7"/>
  </mergeCells>
  <printOptions horizontalCentered="1"/>
  <pageMargins left="0.7874015748031497" right="0.7874015748031497" top="0.3937007874015748" bottom="0.5905511811023623" header="0.11811023622047245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Юлия</cp:lastModifiedBy>
  <cp:lastPrinted>2018-05-27T08:14:23Z</cp:lastPrinted>
  <dcterms:created xsi:type="dcterms:W3CDTF">2006-06-24T20:50:56Z</dcterms:created>
  <dcterms:modified xsi:type="dcterms:W3CDTF">2018-05-31T10:51:36Z</dcterms:modified>
  <cp:category/>
  <cp:version/>
  <cp:contentType/>
  <cp:contentStatus/>
</cp:coreProperties>
</file>