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20" activeTab="1"/>
  </bookViews>
  <sheets>
    <sheet name="м30" sheetId="1" r:id="rId1"/>
    <sheet name="ж30" sheetId="2" r:id="rId2"/>
    <sheet name="м10" sheetId="3" r:id="rId3"/>
    <sheet name="ж10" sheetId="4" r:id="rId4"/>
    <sheet name="м5" sheetId="5" r:id="rId5"/>
    <sheet name="ж5" sheetId="6" r:id="rId6"/>
    <sheet name="м2" sheetId="7" r:id="rId7"/>
    <sheet name="ж2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3" hidden="1">'ж10'!$A$7:$K$140</definedName>
    <definedName name="_xlnm._FilterDatabase" localSheetId="7" hidden="1">'ж2'!$A$7:$K$144</definedName>
    <definedName name="_xlnm._FilterDatabase" localSheetId="1" hidden="1">'ж30'!$A$7:$K$89</definedName>
    <definedName name="_xlnm._FilterDatabase" localSheetId="5" hidden="1">'ж5'!$A$7:$K$129</definedName>
    <definedName name="_xlnm._FilterDatabase" localSheetId="2" hidden="1">'м10'!$A$7:$K$264</definedName>
    <definedName name="_xlnm._FilterDatabase" localSheetId="6" hidden="1">'м2'!$A$7:$K$150</definedName>
    <definedName name="_xlnm._FilterDatabase" localSheetId="0" hidden="1">'м30'!$A$7:$K$347</definedName>
    <definedName name="_xlnm._FilterDatabase" localSheetId="4" hidden="1">'м5'!$A$7:$K$170</definedName>
    <definedName name="vv" localSheetId="3">#REF!</definedName>
    <definedName name="vv" localSheetId="7">#REF!</definedName>
    <definedName name="vv" localSheetId="1">#REF!</definedName>
    <definedName name="vv" localSheetId="5">#REF!</definedName>
    <definedName name="vv" localSheetId="2">#REF!</definedName>
    <definedName name="vv" localSheetId="6">#REF!</definedName>
    <definedName name="vv" localSheetId="0">#REF!</definedName>
    <definedName name="vv" localSheetId="4">#REF!</definedName>
    <definedName name="vv">#REF!</definedName>
    <definedName name="wrn.Распечатка._.финишки." localSheetId="3" hidden="1">{#N/A,#N/A,TRUE,"Ф"}</definedName>
    <definedName name="wrn.Распечатка._.финишки." localSheetId="7" hidden="1">{#N/A,#N/A,TRUE,"Ф"}</definedName>
    <definedName name="wrn.Распечатка._.финишки." localSheetId="1" hidden="1">{#N/A,#N/A,TRUE,"Ф"}</definedName>
    <definedName name="wrn.Распечатка._.финишки." localSheetId="5" hidden="1">{#N/A,#N/A,TRUE,"Ф"}</definedName>
    <definedName name="wrn.Распечатка._.финишки." localSheetId="2" hidden="1">{#N/A,#N/A,TRUE,"Ф"}</definedName>
    <definedName name="wrn.Распечатка._.финишки." localSheetId="6" hidden="1">{#N/A,#N/A,TRUE,"Ф"}</definedName>
    <definedName name="wrn.Распечатка._.финишки." localSheetId="0" hidden="1">{#N/A,#N/A,TRUE,"Ф"}</definedName>
    <definedName name="wrn.Распечатка._.финишки." localSheetId="4" hidden="1">{#N/A,#N/A,TRUE,"Ф"}</definedName>
    <definedName name="wrn.Распечатка._.финишки." hidden="1">{#N/A,#N/A,TRUE,"Ф"}</definedName>
    <definedName name="ВГР" localSheetId="3">#REF!</definedName>
    <definedName name="ВГР" localSheetId="7">#REF!</definedName>
    <definedName name="ВГР" localSheetId="1">#REF!</definedName>
    <definedName name="ВГР" localSheetId="5">#REF!</definedName>
    <definedName name="ВГР" localSheetId="2">#REF!</definedName>
    <definedName name="ВГР" localSheetId="6">#REF!</definedName>
    <definedName name="ВГР" localSheetId="0">#REF!</definedName>
    <definedName name="ВГР" localSheetId="4">#REF!</definedName>
    <definedName name="ВГР">#REF!</definedName>
    <definedName name="ВИДЫ" localSheetId="3">'[9]м5'!#REF!</definedName>
    <definedName name="ВИДЫ" localSheetId="7">'[11]м5'!#REF!</definedName>
    <definedName name="ВИДЫ" localSheetId="1">'[9]м5'!#REF!</definedName>
    <definedName name="ВИДЫ" localSheetId="5">'[11]м5'!#REF!</definedName>
    <definedName name="ВИДЫ" localSheetId="2">'[9]м5'!#REF!</definedName>
    <definedName name="ВИДЫ" localSheetId="6">'[11]м5'!#REF!</definedName>
    <definedName name="ВИДЫ" localSheetId="0">'[9]м5'!#REF!</definedName>
    <definedName name="ВИДЫ" localSheetId="4">'[11]м5'!#REF!</definedName>
    <definedName name="ВИДЫ">'[7]м5'!#REF!</definedName>
    <definedName name="Город" localSheetId="3">#REF!</definedName>
    <definedName name="Город" localSheetId="7">#REF!</definedName>
    <definedName name="Город" localSheetId="1">#REF!</definedName>
    <definedName name="Город" localSheetId="5">#REF!</definedName>
    <definedName name="Город" localSheetId="2">#REF!</definedName>
    <definedName name="Город" localSheetId="6">#REF!</definedName>
    <definedName name="Город" localSheetId="0">#REF!</definedName>
    <definedName name="Город" localSheetId="4">#REF!</definedName>
    <definedName name="Город">#REF!</definedName>
    <definedName name="гр" localSheetId="3">#REF!</definedName>
    <definedName name="гр" localSheetId="7">#REF!</definedName>
    <definedName name="гр" localSheetId="1">#REF!</definedName>
    <definedName name="гр" localSheetId="5">#REF!</definedName>
    <definedName name="гр" localSheetId="2">#REF!</definedName>
    <definedName name="гр" localSheetId="6">#REF!</definedName>
    <definedName name="гр" localSheetId="0">#REF!</definedName>
    <definedName name="гр" localSheetId="4">#REF!</definedName>
    <definedName name="гр">#REF!</definedName>
    <definedName name="Гр_ж_10км" localSheetId="3">'[3]Группы'!#REF!</definedName>
    <definedName name="Гр_ж_10км" localSheetId="7">'[12]Группы'!#REF!</definedName>
    <definedName name="Гр_ж_10км" localSheetId="1">'[3]Группы'!#REF!</definedName>
    <definedName name="Гр_ж_10км" localSheetId="5">'[12]Группы'!#REF!</definedName>
    <definedName name="Гр_ж_10км" localSheetId="2">'[3]Группы'!#REF!</definedName>
    <definedName name="Гр_ж_10км" localSheetId="6">'[12]Группы'!#REF!</definedName>
    <definedName name="Гр_ж_10км" localSheetId="4">'[12]Группы'!#REF!</definedName>
    <definedName name="Гр_ж_10км">'[3]Группы'!#REF!</definedName>
    <definedName name="Гр_ж_5км" localSheetId="3">'[3]Группы'!#REF!</definedName>
    <definedName name="Гр_ж_5км" localSheetId="7">'[12]Группы'!#REF!</definedName>
    <definedName name="Гр_ж_5км" localSheetId="1">'[3]Группы'!#REF!</definedName>
    <definedName name="Гр_ж_5км" localSheetId="5">'[12]Группы'!#REF!</definedName>
    <definedName name="Гр_ж_5км" localSheetId="2">'[3]Группы'!#REF!</definedName>
    <definedName name="Гр_ж_5км" localSheetId="6">'[12]Группы'!#REF!</definedName>
    <definedName name="Гр_ж_5км" localSheetId="4">'[12]Группы'!#REF!</definedName>
    <definedName name="Гр_ж_5км">'[3]Группы'!#REF!</definedName>
    <definedName name="Гр_ж10" localSheetId="3">'[3]Группы'!#REF!</definedName>
    <definedName name="Гр_ж10" localSheetId="7">'[12]Группы'!#REF!</definedName>
    <definedName name="Гр_ж10" localSheetId="1">'[3]Группы'!#REF!</definedName>
    <definedName name="Гр_ж10" localSheetId="5">'[12]Группы'!#REF!</definedName>
    <definedName name="Гр_ж10" localSheetId="2">'[3]Группы'!#REF!</definedName>
    <definedName name="Гр_ж10" localSheetId="6">'[12]Группы'!#REF!</definedName>
    <definedName name="Гр_ж10" localSheetId="4">'[12]Группы'!#REF!</definedName>
    <definedName name="Гр_ж10">'[3]Группы'!#REF!</definedName>
    <definedName name="Гр_м_10км" localSheetId="3">'[3]Группы'!#REF!</definedName>
    <definedName name="Гр_м_10км" localSheetId="7">'[12]Группы'!#REF!</definedName>
    <definedName name="Гр_м_10км" localSheetId="1">'[3]Группы'!#REF!</definedName>
    <definedName name="Гр_м_10км" localSheetId="5">'[12]Группы'!#REF!</definedName>
    <definedName name="Гр_м_10км" localSheetId="2">'[3]Группы'!#REF!</definedName>
    <definedName name="Гр_м_10км" localSheetId="6">'[12]Группы'!#REF!</definedName>
    <definedName name="Гр_м_10км" localSheetId="4">'[12]Группы'!#REF!</definedName>
    <definedName name="Гр_м_10км">'[3]Группы'!#REF!</definedName>
    <definedName name="гр_м_30" localSheetId="3">'[2]м30'!#REF!</definedName>
    <definedName name="гр_м_30" localSheetId="7">'[13]м30'!#REF!</definedName>
    <definedName name="гр_м_30" localSheetId="1">'[2]м30'!#REF!</definedName>
    <definedName name="гр_м_30" localSheetId="5">'[13]м30'!#REF!</definedName>
    <definedName name="гр_м_30" localSheetId="2">'[2]м30'!#REF!</definedName>
    <definedName name="гр_м_30" localSheetId="6">'[13]м30'!#REF!</definedName>
    <definedName name="гр_м_30" localSheetId="4">'[13]м30'!#REF!</definedName>
    <definedName name="гр_м_30">'[2]м30'!#REF!</definedName>
    <definedName name="Гр_м_5км" localSheetId="3">'[3]Группы'!#REF!</definedName>
    <definedName name="Гр_м_5км" localSheetId="7">'[12]Группы'!#REF!</definedName>
    <definedName name="Гр_м_5км" localSheetId="1">'[3]Группы'!#REF!</definedName>
    <definedName name="Гр_м_5км" localSheetId="5">'[12]Группы'!#REF!</definedName>
    <definedName name="Гр_м_5км" localSheetId="2">'[3]Группы'!#REF!</definedName>
    <definedName name="Гр_м_5км" localSheetId="6">'[12]Группы'!#REF!</definedName>
    <definedName name="Гр_м_5км" localSheetId="4">'[12]Группы'!#REF!</definedName>
    <definedName name="Гр_м_5км">'[3]Группы'!#REF!</definedName>
    <definedName name="Гр_м10" localSheetId="3">'[3]Группы'!#REF!</definedName>
    <definedName name="Гр_м10" localSheetId="7">'[12]Группы'!#REF!</definedName>
    <definedName name="Гр_м10" localSheetId="1">'[3]Группы'!#REF!</definedName>
    <definedName name="Гр_м10" localSheetId="5">'[12]Группы'!#REF!</definedName>
    <definedName name="Гр_м10" localSheetId="2">'[3]Группы'!#REF!</definedName>
    <definedName name="Гр_м10" localSheetId="6">'[12]Группы'!#REF!</definedName>
    <definedName name="Гр_м10" localSheetId="4">'[12]Группы'!#REF!</definedName>
    <definedName name="Гр_м10">'[3]Группы'!#REF!</definedName>
    <definedName name="гр_Пол_Дист" localSheetId="3">#REF!</definedName>
    <definedName name="гр_Пол_Дист" localSheetId="7">#REF!</definedName>
    <definedName name="гр_Пол_Дист" localSheetId="1">#REF!</definedName>
    <definedName name="гр_Пол_Дист" localSheetId="5">#REF!</definedName>
    <definedName name="гр_Пол_Дист" localSheetId="2">#REF!</definedName>
    <definedName name="гр_Пол_Дист" localSheetId="6">#REF!</definedName>
    <definedName name="гр_Пол_Дист" localSheetId="0">#REF!</definedName>
    <definedName name="гр_Пол_Дист" localSheetId="4">#REF!</definedName>
    <definedName name="гр_Пол_Дист">#REF!</definedName>
    <definedName name="Дист" localSheetId="3">#REF!</definedName>
    <definedName name="Дист" localSheetId="7">#REF!</definedName>
    <definedName name="Дист" localSheetId="1">#REF!</definedName>
    <definedName name="Дист" localSheetId="5">#REF!</definedName>
    <definedName name="Дист" localSheetId="2">#REF!</definedName>
    <definedName name="Дист" localSheetId="6">#REF!</definedName>
    <definedName name="Дист" localSheetId="0">#REF!</definedName>
    <definedName name="Дист" localSheetId="4">#REF!</definedName>
    <definedName name="Дист">#REF!</definedName>
    <definedName name="Дист_ВГР" localSheetId="3">#REF!</definedName>
    <definedName name="Дист_ВГР" localSheetId="7">#REF!</definedName>
    <definedName name="Дист_ВГР" localSheetId="1">#REF!</definedName>
    <definedName name="Дист_ВГР" localSheetId="5">#REF!</definedName>
    <definedName name="Дист_ВГР" localSheetId="2">#REF!</definedName>
    <definedName name="Дист_ВГР" localSheetId="6">#REF!</definedName>
    <definedName name="Дист_ВГР" localSheetId="0">#REF!</definedName>
    <definedName name="Дист_ВГР" localSheetId="4">#REF!</definedName>
    <definedName name="Дист_ВГР">#REF!</definedName>
    <definedName name="Дубль">#REF!</definedName>
    <definedName name="_xlnm.Print_Titles" localSheetId="3">'ж10'!$1:$8</definedName>
    <definedName name="_xlnm.Print_Titles" localSheetId="7">'ж2'!$1:$8</definedName>
    <definedName name="_xlnm.Print_Titles" localSheetId="1">'ж30'!$1:$8</definedName>
    <definedName name="_xlnm.Print_Titles" localSheetId="5">'ж5'!$1:$8</definedName>
    <definedName name="_xlnm.Print_Titles" localSheetId="2">'м10'!$1:$8</definedName>
    <definedName name="_xlnm.Print_Titles" localSheetId="6">'м2'!$1:$8</definedName>
    <definedName name="_xlnm.Print_Titles" localSheetId="0">'м30'!$1:$8</definedName>
    <definedName name="_xlnm.Print_Titles" localSheetId="4">'м5'!$1:$8</definedName>
    <definedName name="ИМЯ" localSheetId="3">#REF!</definedName>
    <definedName name="ИМЯ" localSheetId="7">#REF!</definedName>
    <definedName name="ИМЯ" localSheetId="1">#REF!</definedName>
    <definedName name="ИМЯ" localSheetId="5">#REF!</definedName>
    <definedName name="ИМЯ" localSheetId="2">#REF!</definedName>
    <definedName name="ИМЯ" localSheetId="6">#REF!</definedName>
    <definedName name="ИМЯ" localSheetId="0">#REF!</definedName>
    <definedName name="ИМЯ" localSheetId="4">#REF!</definedName>
    <definedName name="ИМЯ">#REF!</definedName>
    <definedName name="к_1юн" localSheetId="3">'[9]м5'!#REF!</definedName>
    <definedName name="к_1юн" localSheetId="7">'[11]м5'!#REF!</definedName>
    <definedName name="к_1юн" localSheetId="1">'[9]м5'!#REF!</definedName>
    <definedName name="к_1юн" localSheetId="5">'[11]м5'!#REF!</definedName>
    <definedName name="к_1юн" localSheetId="2">'[9]м5'!#REF!</definedName>
    <definedName name="к_1юн" localSheetId="6">'[11]м5'!#REF!</definedName>
    <definedName name="к_1юн" localSheetId="0">'[9]м5'!#REF!</definedName>
    <definedName name="к_1юн" localSheetId="4">'[11]м5'!#REF!</definedName>
    <definedName name="к_1юн">'[7]м5'!#REF!</definedName>
    <definedName name="к_2юн" localSheetId="3">'[9]м5'!#REF!</definedName>
    <definedName name="к_2юн" localSheetId="7">'[11]м5'!#REF!</definedName>
    <definedName name="к_2юн" localSheetId="1">'[9]м5'!#REF!</definedName>
    <definedName name="к_2юн" localSheetId="5">'[11]м5'!#REF!</definedName>
    <definedName name="к_2юн" localSheetId="2">'[9]м5'!#REF!</definedName>
    <definedName name="к_2юн" localSheetId="6">'[11]м5'!#REF!</definedName>
    <definedName name="к_2юн" localSheetId="0">'[9]м5'!#REF!</definedName>
    <definedName name="к_2юн" localSheetId="4">'[11]м5'!#REF!</definedName>
    <definedName name="к_2юн">'[7]м5'!#REF!</definedName>
    <definedName name="к_3юн" localSheetId="3">'[9]м5'!#REF!</definedName>
    <definedName name="к_3юн" localSheetId="7">'[11]м5'!#REF!</definedName>
    <definedName name="к_3юн" localSheetId="1">'[9]м5'!#REF!</definedName>
    <definedName name="к_3юн" localSheetId="5">'[11]м5'!#REF!</definedName>
    <definedName name="к_3юн" localSheetId="2">'[9]м5'!#REF!</definedName>
    <definedName name="к_3юн" localSheetId="6">'[11]м5'!#REF!</definedName>
    <definedName name="к_3юн" localSheetId="0">'[9]м5'!#REF!</definedName>
    <definedName name="к_3юн" localSheetId="4">'[11]м5'!#REF!</definedName>
    <definedName name="к_3юн">'[7]м5'!#REF!</definedName>
    <definedName name="к_I" localSheetId="3">'[9]м5'!#REF!</definedName>
    <definedName name="к_I" localSheetId="7">'[11]м5'!#REF!</definedName>
    <definedName name="к_I" localSheetId="1">'[9]м5'!#REF!</definedName>
    <definedName name="к_I" localSheetId="5">'[11]м5'!#REF!</definedName>
    <definedName name="к_I" localSheetId="2">'[9]м5'!#REF!</definedName>
    <definedName name="к_I" localSheetId="6">'[11]м5'!#REF!</definedName>
    <definedName name="к_I" localSheetId="0">'[9]м5'!#REF!</definedName>
    <definedName name="к_I" localSheetId="4">'[11]м5'!#REF!</definedName>
    <definedName name="к_I">'[7]м5'!#REF!</definedName>
    <definedName name="к_II" localSheetId="3">'[9]м5'!#REF!</definedName>
    <definedName name="к_II" localSheetId="7">'[11]м5'!#REF!</definedName>
    <definedName name="к_II" localSheetId="1">'[9]м5'!#REF!</definedName>
    <definedName name="к_II" localSheetId="5">'[11]м5'!#REF!</definedName>
    <definedName name="к_II" localSheetId="2">'[9]м5'!#REF!</definedName>
    <definedName name="к_II" localSheetId="6">'[11]м5'!#REF!</definedName>
    <definedName name="к_II" localSheetId="0">'[9]м5'!#REF!</definedName>
    <definedName name="к_II" localSheetId="4">'[11]м5'!#REF!</definedName>
    <definedName name="к_II">'[7]м5'!#REF!</definedName>
    <definedName name="к_III" localSheetId="3">'[9]м5'!#REF!</definedName>
    <definedName name="к_III" localSheetId="7">'[11]м5'!#REF!</definedName>
    <definedName name="к_III" localSheetId="1">'[9]м5'!#REF!</definedName>
    <definedName name="к_III" localSheetId="5">'[11]м5'!#REF!</definedName>
    <definedName name="к_III" localSheetId="2">'[9]м5'!#REF!</definedName>
    <definedName name="к_III" localSheetId="6">'[11]м5'!#REF!</definedName>
    <definedName name="к_III" localSheetId="0">'[9]м5'!#REF!</definedName>
    <definedName name="к_III" localSheetId="4">'[11]м5'!#REF!</definedName>
    <definedName name="к_III">'[7]м5'!#REF!</definedName>
    <definedName name="к_кмс" localSheetId="3">'[9]м5'!#REF!</definedName>
    <definedName name="к_кмс" localSheetId="7">'[11]м5'!#REF!</definedName>
    <definedName name="к_кмс" localSheetId="1">'[9]м5'!#REF!</definedName>
    <definedName name="к_кмс" localSheetId="5">'[11]м5'!#REF!</definedName>
    <definedName name="к_кмс" localSheetId="2">'[9]м5'!#REF!</definedName>
    <definedName name="к_кмс" localSheetId="6">'[11]м5'!#REF!</definedName>
    <definedName name="к_кмс" localSheetId="0">'[9]м5'!#REF!</definedName>
    <definedName name="к_кмс" localSheetId="4">'[11]м5'!#REF!</definedName>
    <definedName name="к_кмс">'[7]м5'!#REF!</definedName>
    <definedName name="к_мс" localSheetId="3">'[9]м5'!#REF!</definedName>
    <definedName name="к_мс" localSheetId="7">'[11]м5'!#REF!</definedName>
    <definedName name="к_мс" localSheetId="1">'[9]м5'!#REF!</definedName>
    <definedName name="к_мс" localSheetId="5">'[11]м5'!#REF!</definedName>
    <definedName name="к_мс" localSheetId="2">'[9]м5'!#REF!</definedName>
    <definedName name="к_мс" localSheetId="6">'[11]м5'!#REF!</definedName>
    <definedName name="к_мс" localSheetId="0">'[9]м5'!#REF!</definedName>
    <definedName name="к_мс" localSheetId="4">'[11]м5'!#REF!</definedName>
    <definedName name="к_мс">'[7]м5'!#REF!</definedName>
    <definedName name="к_мсмк" localSheetId="3">'[9]м5'!#REF!</definedName>
    <definedName name="к_мсмк" localSheetId="7">'[11]м5'!#REF!</definedName>
    <definedName name="к_мсмк" localSheetId="1">'[9]м5'!#REF!</definedName>
    <definedName name="к_мсмк" localSheetId="5">'[11]м5'!#REF!</definedName>
    <definedName name="к_мсмк" localSheetId="2">'[9]м5'!#REF!</definedName>
    <definedName name="к_мсмк" localSheetId="6">'[11]м5'!#REF!</definedName>
    <definedName name="к_мсмк" localSheetId="0">'[9]м5'!#REF!</definedName>
    <definedName name="к_мсмк" localSheetId="4">'[11]м5'!#REF!</definedName>
    <definedName name="к_мсмк">'[7]м5'!#REF!</definedName>
    <definedName name="Клуб" localSheetId="3">#REF!</definedName>
    <definedName name="Клуб" localSheetId="7">#REF!</definedName>
    <definedName name="Клуб" localSheetId="1">#REF!</definedName>
    <definedName name="Клуб" localSheetId="5">#REF!</definedName>
    <definedName name="Клуб" localSheetId="2">#REF!</definedName>
    <definedName name="Клуб" localSheetId="6">#REF!</definedName>
    <definedName name="Клуб" localSheetId="0">#REF!</definedName>
    <definedName name="Клуб" localSheetId="4">#REF!</definedName>
    <definedName name="Клуб">#REF!</definedName>
    <definedName name="НОМ" localSheetId="3">#REF!</definedName>
    <definedName name="НОМ" localSheetId="7">#REF!</definedName>
    <definedName name="НОМ" localSheetId="1">#REF!</definedName>
    <definedName name="НОМ" localSheetId="5">#REF!</definedName>
    <definedName name="НОМ" localSheetId="2">#REF!</definedName>
    <definedName name="НОМ" localSheetId="6">#REF!</definedName>
    <definedName name="НОМ" localSheetId="0">#REF!</definedName>
    <definedName name="НОМ" localSheetId="4">#REF!</definedName>
    <definedName name="НОМ">#REF!</definedName>
    <definedName name="НОМ_Ж_15км" localSheetId="3">'[6]Z_№'!#REF!</definedName>
    <definedName name="НОМ_Ж_15км" localSheetId="7">'[14]Z_№'!#REF!</definedName>
    <definedName name="НОМ_Ж_15км" localSheetId="1">'[6]Z_№'!#REF!</definedName>
    <definedName name="НОМ_Ж_15км" localSheetId="5">'[14]Z_№'!#REF!</definedName>
    <definedName name="НОМ_Ж_15км" localSheetId="2">'[6]Z_№'!#REF!</definedName>
    <definedName name="НОМ_Ж_15км" localSheetId="6">'[14]Z_№'!#REF!</definedName>
    <definedName name="НОМ_Ж_15км" localSheetId="4">'[14]Z_№'!#REF!</definedName>
    <definedName name="НОМ_Ж_15км">'[6]Z_№'!#REF!</definedName>
    <definedName name="НОМ_Ж_5км" localSheetId="3">'[6]Z_№'!#REF!</definedName>
    <definedName name="НОМ_Ж_5км" localSheetId="7">'[14]Z_№'!#REF!</definedName>
    <definedName name="НОМ_Ж_5км" localSheetId="1">'[6]Z_№'!#REF!</definedName>
    <definedName name="НОМ_Ж_5км" localSheetId="5">'[14]Z_№'!#REF!</definedName>
    <definedName name="НОМ_Ж_5км" localSheetId="2">'[6]Z_№'!#REF!</definedName>
    <definedName name="НОМ_Ж_5км" localSheetId="6">'[14]Z_№'!#REF!</definedName>
    <definedName name="НОМ_Ж_5км" localSheetId="4">'[14]Z_№'!#REF!</definedName>
    <definedName name="НОМ_Ж_5км">'[6]Z_№'!#REF!</definedName>
    <definedName name="НОМ_М_15км" localSheetId="3">'[6]Z_№'!#REF!</definedName>
    <definedName name="НОМ_М_15км" localSheetId="7">'[14]Z_№'!#REF!</definedName>
    <definedName name="НОМ_М_15км" localSheetId="1">'[6]Z_№'!#REF!</definedName>
    <definedName name="НОМ_М_15км" localSheetId="5">'[14]Z_№'!#REF!</definedName>
    <definedName name="НОМ_М_15км" localSheetId="2">'[6]Z_№'!#REF!</definedName>
    <definedName name="НОМ_М_15км" localSheetId="6">'[14]Z_№'!#REF!</definedName>
    <definedName name="НОМ_М_15км" localSheetId="4">'[14]Z_№'!#REF!</definedName>
    <definedName name="НОМ_М_15км">'[6]Z_№'!#REF!</definedName>
    <definedName name="НОМ_М_5км" localSheetId="3">'[6]Z_№'!#REF!</definedName>
    <definedName name="НОМ_М_5км" localSheetId="7">'[14]Z_№'!#REF!</definedName>
    <definedName name="НОМ_М_5км" localSheetId="1">'[6]Z_№'!#REF!</definedName>
    <definedName name="НОМ_М_5км" localSheetId="5">'[14]Z_№'!#REF!</definedName>
    <definedName name="НОМ_М_5км" localSheetId="2">'[6]Z_№'!#REF!</definedName>
    <definedName name="НОМ_М_5км" localSheetId="6">'[14]Z_№'!#REF!</definedName>
    <definedName name="НОМ_М_5км" localSheetId="4">'[14]Z_№'!#REF!</definedName>
    <definedName name="НОМ_М_5км">'[6]Z_№'!#REF!</definedName>
    <definedName name="Общество" localSheetId="3">#REF!</definedName>
    <definedName name="Общество" localSheetId="7">#REF!</definedName>
    <definedName name="Общество" localSheetId="1">#REF!</definedName>
    <definedName name="Общество" localSheetId="5">#REF!</definedName>
    <definedName name="Общество" localSheetId="2">#REF!</definedName>
    <definedName name="Общество" localSheetId="6">#REF!</definedName>
    <definedName name="Общество" localSheetId="0">#REF!</definedName>
    <definedName name="Общество" localSheetId="4">#REF!</definedName>
    <definedName name="Общество">#REF!</definedName>
    <definedName name="Особо" localSheetId="3">#REF!</definedName>
    <definedName name="Особо" localSheetId="7">#REF!</definedName>
    <definedName name="Особо" localSheetId="1">#REF!</definedName>
    <definedName name="Особо" localSheetId="5">#REF!</definedName>
    <definedName name="Особо" localSheetId="2">#REF!</definedName>
    <definedName name="Особо" localSheetId="6">#REF!</definedName>
    <definedName name="Особо" localSheetId="0">#REF!</definedName>
    <definedName name="Особо" localSheetId="4">#REF!</definedName>
    <definedName name="Особо">#REF!</definedName>
    <definedName name="Пол" localSheetId="3">#REF!</definedName>
    <definedName name="Пол" localSheetId="7">#REF!</definedName>
    <definedName name="Пол" localSheetId="1">#REF!</definedName>
    <definedName name="Пол" localSheetId="5">#REF!</definedName>
    <definedName name="Пол" localSheetId="2">#REF!</definedName>
    <definedName name="Пол" localSheetId="6">#REF!</definedName>
    <definedName name="Пол" localSheetId="0">#REF!</definedName>
    <definedName name="Пол" localSheetId="4">#REF!</definedName>
    <definedName name="Пол">#REF!</definedName>
    <definedName name="Пол_Дист" localSheetId="3">#REF!</definedName>
    <definedName name="Пол_Дист" localSheetId="7">#REF!</definedName>
    <definedName name="Пол_Дист" localSheetId="1">#REF!</definedName>
    <definedName name="Пол_Дист" localSheetId="5">#REF!</definedName>
    <definedName name="Пол_Дист" localSheetId="2">#REF!</definedName>
    <definedName name="Пол_Дист" localSheetId="6">#REF!</definedName>
    <definedName name="Пол_Дист" localSheetId="0">#REF!</definedName>
    <definedName name="Пол_Дист" localSheetId="4">#REF!</definedName>
    <definedName name="Пол_Дист">#REF!</definedName>
    <definedName name="р_1юн" localSheetId="3">'[9]м5'!#REF!</definedName>
    <definedName name="р_1юн" localSheetId="7">'[11]м5'!#REF!</definedName>
    <definedName name="р_1юн" localSheetId="1">'[9]м5'!#REF!</definedName>
    <definedName name="р_1юн" localSheetId="5">'[11]м5'!#REF!</definedName>
    <definedName name="р_1юн" localSheetId="2">'[9]м5'!#REF!</definedName>
    <definedName name="р_1юн" localSheetId="6">'[11]м5'!#REF!</definedName>
    <definedName name="р_1юн" localSheetId="0">'[9]м5'!#REF!</definedName>
    <definedName name="р_1юн" localSheetId="4">'[11]м5'!#REF!</definedName>
    <definedName name="р_1юн">'[7]м5'!#REF!</definedName>
    <definedName name="р_2юн" localSheetId="3">'[9]м5'!#REF!</definedName>
    <definedName name="р_2юн" localSheetId="7">'[11]м5'!#REF!</definedName>
    <definedName name="р_2юн" localSheetId="1">'[9]м5'!#REF!</definedName>
    <definedName name="р_2юн" localSheetId="5">'[11]м5'!#REF!</definedName>
    <definedName name="р_2юн" localSheetId="2">'[9]м5'!#REF!</definedName>
    <definedName name="р_2юн" localSheetId="6">'[11]м5'!#REF!</definedName>
    <definedName name="р_2юн" localSheetId="0">'[9]м5'!#REF!</definedName>
    <definedName name="р_2юн" localSheetId="4">'[11]м5'!#REF!</definedName>
    <definedName name="р_2юн">'[7]м5'!#REF!</definedName>
    <definedName name="р_3юн" localSheetId="3">'[9]м5'!#REF!</definedName>
    <definedName name="р_3юн" localSheetId="7">'[11]м5'!#REF!</definedName>
    <definedName name="р_3юн" localSheetId="1">'[9]м5'!#REF!</definedName>
    <definedName name="р_3юн" localSheetId="5">'[11]м5'!#REF!</definedName>
    <definedName name="р_3юн" localSheetId="2">'[9]м5'!#REF!</definedName>
    <definedName name="р_3юн" localSheetId="6">'[11]м5'!#REF!</definedName>
    <definedName name="р_3юн" localSheetId="0">'[9]м5'!#REF!</definedName>
    <definedName name="р_3юн" localSheetId="4">'[11]м5'!#REF!</definedName>
    <definedName name="р_3юн">'[7]м5'!#REF!</definedName>
    <definedName name="р_I" localSheetId="3">'[9]м5'!#REF!</definedName>
    <definedName name="р_I" localSheetId="7">'[11]м5'!#REF!</definedName>
    <definedName name="р_I" localSheetId="1">'[9]м5'!#REF!</definedName>
    <definedName name="р_I" localSheetId="5">'[11]м5'!#REF!</definedName>
    <definedName name="р_I" localSheetId="2">'[9]м5'!#REF!</definedName>
    <definedName name="р_I" localSheetId="6">'[11]м5'!#REF!</definedName>
    <definedName name="р_I" localSheetId="0">'[9]м5'!#REF!</definedName>
    <definedName name="р_I" localSheetId="4">'[11]м5'!#REF!</definedName>
    <definedName name="р_I">'[7]м5'!#REF!</definedName>
    <definedName name="р_II" localSheetId="3">'[9]м5'!#REF!</definedName>
    <definedName name="р_II" localSheetId="7">'[11]м5'!#REF!</definedName>
    <definedName name="р_II" localSheetId="1">'[9]м5'!#REF!</definedName>
    <definedName name="р_II" localSheetId="5">'[11]м5'!#REF!</definedName>
    <definedName name="р_II" localSheetId="2">'[9]м5'!#REF!</definedName>
    <definedName name="р_II" localSheetId="6">'[11]м5'!#REF!</definedName>
    <definedName name="р_II" localSheetId="0">'[9]м5'!#REF!</definedName>
    <definedName name="р_II" localSheetId="4">'[11]м5'!#REF!</definedName>
    <definedName name="р_II">'[7]м5'!#REF!</definedName>
    <definedName name="р_III" localSheetId="3">'[9]м5'!#REF!</definedName>
    <definedName name="р_III" localSheetId="7">'[11]м5'!#REF!</definedName>
    <definedName name="р_III" localSheetId="1">'[9]м5'!#REF!</definedName>
    <definedName name="р_III" localSheetId="5">'[11]м5'!#REF!</definedName>
    <definedName name="р_III" localSheetId="2">'[9]м5'!#REF!</definedName>
    <definedName name="р_III" localSheetId="6">'[11]м5'!#REF!</definedName>
    <definedName name="р_III" localSheetId="0">'[9]м5'!#REF!</definedName>
    <definedName name="р_III" localSheetId="4">'[11]м5'!#REF!</definedName>
    <definedName name="р_III">'[7]м5'!#REF!</definedName>
    <definedName name="р_кмс" localSheetId="3">'[9]м5'!#REF!</definedName>
    <definedName name="р_кмс" localSheetId="7">'[11]м5'!#REF!</definedName>
    <definedName name="р_кмс" localSheetId="1">'[9]м5'!#REF!</definedName>
    <definedName name="р_кмс" localSheetId="5">'[11]м5'!#REF!</definedName>
    <definedName name="р_кмс" localSheetId="2">'[9]м5'!#REF!</definedName>
    <definedName name="р_кмс" localSheetId="6">'[11]м5'!#REF!</definedName>
    <definedName name="р_кмс" localSheetId="0">'[9]м5'!#REF!</definedName>
    <definedName name="р_кмс" localSheetId="4">'[11]м5'!#REF!</definedName>
    <definedName name="р_кмс">'[7]м5'!#REF!</definedName>
    <definedName name="р_мс" localSheetId="3">'[9]м5'!#REF!</definedName>
    <definedName name="р_мс" localSheetId="7">'[11]м5'!#REF!</definedName>
    <definedName name="р_мс" localSheetId="1">'[9]м5'!#REF!</definedName>
    <definedName name="р_мс" localSheetId="5">'[11]м5'!#REF!</definedName>
    <definedName name="р_мс" localSheetId="2">'[9]м5'!#REF!</definedName>
    <definedName name="р_мс" localSheetId="6">'[11]м5'!#REF!</definedName>
    <definedName name="р_мс" localSheetId="0">'[9]м5'!#REF!</definedName>
    <definedName name="р_мс" localSheetId="4">'[11]м5'!#REF!</definedName>
    <definedName name="р_мс">'[7]м5'!#REF!</definedName>
    <definedName name="р_мсмк" localSheetId="3">'[9]м5'!#REF!</definedName>
    <definedName name="р_мсмк" localSheetId="7">'[11]м5'!#REF!</definedName>
    <definedName name="р_мсмк" localSheetId="1">'[9]м5'!#REF!</definedName>
    <definedName name="р_мсмк" localSheetId="5">'[11]м5'!#REF!</definedName>
    <definedName name="р_мсмк" localSheetId="2">'[9]м5'!#REF!</definedName>
    <definedName name="р_мсмк" localSheetId="6">'[11]м5'!#REF!</definedName>
    <definedName name="р_мсмк" localSheetId="0">'[9]м5'!#REF!</definedName>
    <definedName name="р_мсмк" localSheetId="4">'[11]м5'!#REF!</definedName>
    <definedName name="р_мсмк">'[7]м5'!#REF!</definedName>
    <definedName name="Разр" localSheetId="3">#REF!</definedName>
    <definedName name="Разр" localSheetId="7">#REF!</definedName>
    <definedName name="Разр" localSheetId="1">#REF!</definedName>
    <definedName name="Разр" localSheetId="5">#REF!</definedName>
    <definedName name="Разр" localSheetId="2">#REF!</definedName>
    <definedName name="Разр" localSheetId="6">#REF!</definedName>
    <definedName name="Разр" localSheetId="0">#REF!</definedName>
    <definedName name="Разр" localSheetId="4">#REF!</definedName>
    <definedName name="Разр">#REF!</definedName>
    <definedName name="РЕЗ_Ж_15км" localSheetId="3">'[6]Z_№'!#REF!</definedName>
    <definedName name="РЕЗ_Ж_15км" localSheetId="7">'[14]Z_№'!#REF!</definedName>
    <definedName name="РЕЗ_Ж_15км" localSheetId="1">'[6]Z_№'!#REF!</definedName>
    <definedName name="РЕЗ_Ж_15км" localSheetId="5">'[14]Z_№'!#REF!</definedName>
    <definedName name="РЕЗ_Ж_15км" localSheetId="2">'[6]Z_№'!#REF!</definedName>
    <definedName name="РЕЗ_Ж_15км" localSheetId="6">'[14]Z_№'!#REF!</definedName>
    <definedName name="РЕЗ_Ж_15км" localSheetId="4">'[14]Z_№'!#REF!</definedName>
    <definedName name="РЕЗ_Ж_15км">'[6]Z_№'!#REF!</definedName>
    <definedName name="РЕЗ_ж_5км" localSheetId="3">'[6]Z_№'!#REF!</definedName>
    <definedName name="РЕЗ_ж_5км" localSheetId="7">'[14]Z_№'!#REF!</definedName>
    <definedName name="РЕЗ_ж_5км" localSheetId="1">'[6]Z_№'!#REF!</definedName>
    <definedName name="РЕЗ_ж_5км" localSheetId="5">'[14]Z_№'!#REF!</definedName>
    <definedName name="РЕЗ_ж_5км" localSheetId="2">'[6]Z_№'!#REF!</definedName>
    <definedName name="РЕЗ_ж_5км" localSheetId="6">'[14]Z_№'!#REF!</definedName>
    <definedName name="РЕЗ_ж_5км" localSheetId="4">'[14]Z_№'!#REF!</definedName>
    <definedName name="РЕЗ_ж_5км">'[6]Z_№'!#REF!</definedName>
    <definedName name="РЕЗ_М_15км" localSheetId="3">'[6]Z_№'!#REF!</definedName>
    <definedName name="РЕЗ_М_15км" localSheetId="7">'[14]Z_№'!#REF!</definedName>
    <definedName name="РЕЗ_М_15км" localSheetId="1">'[6]Z_№'!#REF!</definedName>
    <definedName name="РЕЗ_М_15км" localSheetId="5">'[14]Z_№'!#REF!</definedName>
    <definedName name="РЕЗ_М_15км" localSheetId="2">'[6]Z_№'!#REF!</definedName>
    <definedName name="РЕЗ_М_15км" localSheetId="6">'[14]Z_№'!#REF!</definedName>
    <definedName name="РЕЗ_М_15км" localSheetId="4">'[14]Z_№'!#REF!</definedName>
    <definedName name="РЕЗ_М_15км">'[6]Z_№'!#REF!</definedName>
    <definedName name="РЕЗ_М_5км" localSheetId="3">'[6]Z_№'!#REF!</definedName>
    <definedName name="РЕЗ_М_5км" localSheetId="7">'[14]Z_№'!#REF!</definedName>
    <definedName name="РЕЗ_М_5км" localSheetId="1">'[6]Z_№'!#REF!</definedName>
    <definedName name="РЕЗ_М_5км" localSheetId="5">'[14]Z_№'!#REF!</definedName>
    <definedName name="РЕЗ_М_5км" localSheetId="2">'[6]Z_№'!#REF!</definedName>
    <definedName name="РЕЗ_М_5км" localSheetId="6">'[14]Z_№'!#REF!</definedName>
    <definedName name="РЕЗ_М_5км" localSheetId="4">'[14]Z_№'!#REF!</definedName>
    <definedName name="РЕЗ_М_5км">'[6]Z_№'!#REF!</definedName>
    <definedName name="Респ" localSheetId="3">#REF!</definedName>
    <definedName name="Респ" localSheetId="7">#REF!</definedName>
    <definedName name="Респ" localSheetId="1">#REF!</definedName>
    <definedName name="Респ" localSheetId="5">#REF!</definedName>
    <definedName name="Респ" localSheetId="2">#REF!</definedName>
    <definedName name="Респ" localSheetId="6">#REF!</definedName>
    <definedName name="Респ" localSheetId="0">#REF!</definedName>
    <definedName name="Респ" localSheetId="4">#REF!</definedName>
    <definedName name="Респ">#REF!</definedName>
    <definedName name="СТР" localSheetId="3">#REF!</definedName>
    <definedName name="СТР" localSheetId="7">#REF!</definedName>
    <definedName name="СТР" localSheetId="1">#REF!</definedName>
    <definedName name="СТР" localSheetId="5">#REF!</definedName>
    <definedName name="СТР" localSheetId="2">#REF!</definedName>
    <definedName name="СТР" localSheetId="6">#REF!</definedName>
    <definedName name="СТР" localSheetId="0">#REF!</definedName>
    <definedName name="СТР" localSheetId="4">#REF!</definedName>
    <definedName name="СТР">#REF!</definedName>
    <definedName name="стр_старт" localSheetId="3">'ж10'!#REF!</definedName>
    <definedName name="стр_старт" localSheetId="7">'ж2'!#REF!</definedName>
    <definedName name="стр_старт" localSheetId="1">'ж30'!#REF!</definedName>
    <definedName name="стр_старт" localSheetId="5">'ж5'!#REF!</definedName>
    <definedName name="стр_старт" localSheetId="2">'м10'!#REF!</definedName>
    <definedName name="стр_старт" localSheetId="6">'м2'!#REF!</definedName>
    <definedName name="стр_старт" localSheetId="0">'м30'!#REF!</definedName>
    <definedName name="стр_старт" localSheetId="4">'м5'!#REF!</definedName>
    <definedName name="стр_старт">#REF!</definedName>
    <definedName name="ФАМ" localSheetId="3">#REF!</definedName>
    <definedName name="ФАМ" localSheetId="7">#REF!</definedName>
    <definedName name="ФАМ" localSheetId="1">#REF!</definedName>
    <definedName name="ФАМ" localSheetId="5">#REF!</definedName>
    <definedName name="ФАМ" localSheetId="2">#REF!</definedName>
    <definedName name="ФАМ" localSheetId="6">#REF!</definedName>
    <definedName name="ФАМ" localSheetId="0">#REF!</definedName>
    <definedName name="ФАМ" localSheetId="4">#REF!</definedName>
    <definedName name="ФАМ">#REF!</definedName>
    <definedName name="Фвр">#REF!</definedName>
    <definedName name="ФНом">#REF!</definedName>
    <definedName name="ццц" localSheetId="3">'[5]м30'!#REF!</definedName>
    <definedName name="ццц" localSheetId="7">'[15]м30'!#REF!</definedName>
    <definedName name="ццц" localSheetId="1">'[5]м30'!#REF!</definedName>
    <definedName name="ццц" localSheetId="5">'[15]м30'!#REF!</definedName>
    <definedName name="ццц" localSheetId="2">'[5]м30'!#REF!</definedName>
    <definedName name="ццц" localSheetId="6">'[15]м30'!#REF!</definedName>
    <definedName name="ццц" localSheetId="4">'[15]м30'!#REF!</definedName>
    <definedName name="ццц">'[5]м30'!#REF!</definedName>
  </definedNames>
  <calcPr fullCalcOnLoad="1"/>
</workbook>
</file>

<file path=xl/sharedStrings.xml><?xml version="1.0" encoding="utf-8"?>
<sst xmlns="http://schemas.openxmlformats.org/spreadsheetml/2006/main" count="6224" uniqueCount="2671">
  <si>
    <t>Место</t>
  </si>
  <si>
    <t>№</t>
  </si>
  <si>
    <t>Фамилия, имя</t>
  </si>
  <si>
    <t>Г.р.</t>
  </si>
  <si>
    <t>Город</t>
  </si>
  <si>
    <t>Общество, Клуб</t>
  </si>
  <si>
    <t>Результат</t>
  </si>
  <si>
    <t>В.Гр.</t>
  </si>
  <si>
    <t>М.Гр.</t>
  </si>
  <si>
    <t>Санкт-Петербург</t>
  </si>
  <si>
    <t>ИТОГОВЫЙ  ПРОТОКОЛ          Мужчины  10 км</t>
  </si>
  <si>
    <t>ИТОГОВЫЙ  ПРОТОКОЛ          Женщины 10 км</t>
  </si>
  <si>
    <t>ИТОГОВЫЙ  ПРОТОКОЛ          Женщины 2 км</t>
  </si>
  <si>
    <t>ИТОГОВЫЙ  ПРОТОКОЛ          Мужчины 2 км</t>
  </si>
  <si>
    <t>Пушкин</t>
  </si>
  <si>
    <t>Колпино</t>
  </si>
  <si>
    <t>ИТОГОВЫЙ  ПРОТОКОЛ          Мужчины 5 км</t>
  </si>
  <si>
    <t>ИТОГОВЫЙ  ПРОТОКОЛ          Женщины 5 км</t>
  </si>
  <si>
    <t>Шушары</t>
  </si>
  <si>
    <t>Отм.</t>
  </si>
  <si>
    <t>Лодеева Юлия</t>
  </si>
  <si>
    <t>Страна</t>
  </si>
  <si>
    <t>on-line</t>
  </si>
  <si>
    <t>RUS</t>
  </si>
  <si>
    <t>Елисеев Евгений</t>
  </si>
  <si>
    <t>Спирос</t>
  </si>
  <si>
    <t>Виноградова Мария</t>
  </si>
  <si>
    <t>Лувсандугар Ирина</t>
  </si>
  <si>
    <t>Спиридонова Ольга</t>
  </si>
  <si>
    <t>KAZ</t>
  </si>
  <si>
    <t>Козырева Екатерина</t>
  </si>
  <si>
    <t>Донских Анастасия</t>
  </si>
  <si>
    <t>Русанова Елизавета</t>
  </si>
  <si>
    <t>Вайнштейн Екатерина</t>
  </si>
  <si>
    <t>Гайнуллина Алия</t>
  </si>
  <si>
    <t>ЦФКСиЗ Пушкинского р-на</t>
  </si>
  <si>
    <t>Беликов Юрий</t>
  </si>
  <si>
    <t>Беликова Ирина</t>
  </si>
  <si>
    <t>Соколова Анна</t>
  </si>
  <si>
    <t>Бабахина Наташа</t>
  </si>
  <si>
    <t>Найбергер Карина</t>
  </si>
  <si>
    <t>Зверева Алина</t>
  </si>
  <si>
    <t>Муженко Виктория</t>
  </si>
  <si>
    <t>Абрамова Ксения</t>
  </si>
  <si>
    <t>Посадкова Екатерина</t>
  </si>
  <si>
    <t>ЦФКСиЗ Царское Село</t>
  </si>
  <si>
    <t>Федоров Александр</t>
  </si>
  <si>
    <t>Ваглаотс Светлана</t>
  </si>
  <si>
    <t>Власов Евгений</t>
  </si>
  <si>
    <t>Тарасова Дарья</t>
  </si>
  <si>
    <t>Гусева Полина</t>
  </si>
  <si>
    <t>Кузнецова Екатерина</t>
  </si>
  <si>
    <t>Забегалов Алексей</t>
  </si>
  <si>
    <t>Павловск</t>
  </si>
  <si>
    <t>Грехова Анастасия</t>
  </si>
  <si>
    <t>Павлова Екатерина</t>
  </si>
  <si>
    <t>Славянка</t>
  </si>
  <si>
    <t>Акимова Надежда</t>
  </si>
  <si>
    <t>Павлова Вера</t>
  </si>
  <si>
    <t>Разживина Марина</t>
  </si>
  <si>
    <t>Савельева Елизавета</t>
  </si>
  <si>
    <t>Кононенко Полина</t>
  </si>
  <si>
    <t>Андреева Анна</t>
  </si>
  <si>
    <t>Богданова Александра</t>
  </si>
  <si>
    <t>Рассохина Диана</t>
  </si>
  <si>
    <t>Коваленко Ксения</t>
  </si>
  <si>
    <t>Калинин Павел</t>
  </si>
  <si>
    <t>Демидов Денис</t>
  </si>
  <si>
    <t>Кузнецов Антон</t>
  </si>
  <si>
    <t>Логинов Дмитрий</t>
  </si>
  <si>
    <t>Петрищев Антон</t>
  </si>
  <si>
    <t>Леньшин Александр</t>
  </si>
  <si>
    <t>Захаров Александр</t>
  </si>
  <si>
    <t>Антонов Матвей</t>
  </si>
  <si>
    <t>Рассохин Егор</t>
  </si>
  <si>
    <t>Рогожа Захар</t>
  </si>
  <si>
    <t>Сундин Андрей</t>
  </si>
  <si>
    <t>Давыдов Денис</t>
  </si>
  <si>
    <t>Майоров Александр</t>
  </si>
  <si>
    <t>Русанов Тимофей</t>
  </si>
  <si>
    <t>Рассолов Сергей</t>
  </si>
  <si>
    <t>Шепель Руслана</t>
  </si>
  <si>
    <t>СДЮСШОР г. Пушкин</t>
  </si>
  <si>
    <t>Колтушкина Луга</t>
  </si>
  <si>
    <t>Голобородько Милана</t>
  </si>
  <si>
    <t>Сорокина Светлана</t>
  </si>
  <si>
    <t>Бузуликова Екатерина</t>
  </si>
  <si>
    <t>Разживина Оьлга</t>
  </si>
  <si>
    <t>Лужковская Вера</t>
  </si>
  <si>
    <t>Бузуликова Елизавета</t>
  </si>
  <si>
    <t>Алексеева Полина</t>
  </si>
  <si>
    <t>Баранова Ева</t>
  </si>
  <si>
    <t>ЦФКСиЗ Василеостровского р-на</t>
  </si>
  <si>
    <t>Березина Варвара</t>
  </si>
  <si>
    <t>Думпе Домининка</t>
  </si>
  <si>
    <t>Коновалова Варвара</t>
  </si>
  <si>
    <t>Роенкова Анна</t>
  </si>
  <si>
    <t>Сокорева Мария</t>
  </si>
  <si>
    <t>Мешкова Алиса</t>
  </si>
  <si>
    <t>Лантушко Светлана</t>
  </si>
  <si>
    <t>ГБДОУ №44</t>
  </si>
  <si>
    <t>Парфенова Виктория</t>
  </si>
  <si>
    <t>Камардина Наталья</t>
  </si>
  <si>
    <t>Корныхова Марина</t>
  </si>
  <si>
    <t>Логинова Оксана</t>
  </si>
  <si>
    <t>Алёхина Елена</t>
  </si>
  <si>
    <t>Логанова Елена</t>
  </si>
  <si>
    <t>Набока Лилия</t>
  </si>
  <si>
    <t>Моисеева Яна</t>
  </si>
  <si>
    <t>Лыкова Елена</t>
  </si>
  <si>
    <t>Лобанова Вера</t>
  </si>
  <si>
    <t>Петухова Ирина</t>
  </si>
  <si>
    <t>ГБОУ СОШ №645</t>
  </si>
  <si>
    <t>Эжонова Анна</t>
  </si>
  <si>
    <t>Никандрова Ольга</t>
  </si>
  <si>
    <t>Смирнова Ася</t>
  </si>
  <si>
    <t>Шатова Виктория</t>
  </si>
  <si>
    <t>Карцева Светлана</t>
  </si>
  <si>
    <t>Золотухина Татьяна</t>
  </si>
  <si>
    <t>Туренко Олеся</t>
  </si>
  <si>
    <t>Ганью Дамилола</t>
  </si>
  <si>
    <t>Башаева Анастасия</t>
  </si>
  <si>
    <t>ГБОУ СОШ №604</t>
  </si>
  <si>
    <t>Пантелеева Ангелина</t>
  </si>
  <si>
    <t>Сушкова Елена</t>
  </si>
  <si>
    <t>Александрова Анна</t>
  </si>
  <si>
    <t>Мухаметова Алёна</t>
  </si>
  <si>
    <t>Душина Алиса</t>
  </si>
  <si>
    <t>Аркания Алиса</t>
  </si>
  <si>
    <t>Дорохова Анастасия</t>
  </si>
  <si>
    <t>Стрельникова Анастасия</t>
  </si>
  <si>
    <t>Созинова Анастасия</t>
  </si>
  <si>
    <t>Гимн. №406</t>
  </si>
  <si>
    <t>Замула Анастасия</t>
  </si>
  <si>
    <t>Пещинская Ангелина</t>
  </si>
  <si>
    <t>Ситникова Анастасия</t>
  </si>
  <si>
    <t>Язева Яна</t>
  </si>
  <si>
    <t>Синицина Арина</t>
  </si>
  <si>
    <t>Маслова Ульяна</t>
  </si>
  <si>
    <t>Нарцева Нина</t>
  </si>
  <si>
    <t>Рогожа Руфь</t>
  </si>
  <si>
    <t>Красный Бор</t>
  </si>
  <si>
    <t>Королева Анастасия</t>
  </si>
  <si>
    <t>Рогожа Анна</t>
  </si>
  <si>
    <t>Рассохина Ирина</t>
  </si>
  <si>
    <t>Кулов Евгений</t>
  </si>
  <si>
    <t>Сафонов Дмитрий</t>
  </si>
  <si>
    <t>Талантов Виктор</t>
  </si>
  <si>
    <t>Захаров Федор</t>
  </si>
  <si>
    <t>Симонов Артем</t>
  </si>
  <si>
    <t>Афанасьев Роман</t>
  </si>
  <si>
    <t>Интернат №8</t>
  </si>
  <si>
    <t>Красиков Пантелей</t>
  </si>
  <si>
    <t>Раховский Даниил</t>
  </si>
  <si>
    <t>Шулин Родион</t>
  </si>
  <si>
    <t>Белов Влад</t>
  </si>
  <si>
    <t>Брянцев Сергей</t>
  </si>
  <si>
    <t>Тимофеев Игорь</t>
  </si>
  <si>
    <t>Столяров Иван</t>
  </si>
  <si>
    <t>Столяров Георгий</t>
  </si>
  <si>
    <t>Лущенко Артемий</t>
  </si>
  <si>
    <t>Ковтазеев Илья</t>
  </si>
  <si>
    <t>Пилин Виктор</t>
  </si>
  <si>
    <t>Ковенский Александр</t>
  </si>
  <si>
    <t>Николаев Никита</t>
  </si>
  <si>
    <t>Яковенко Данила</t>
  </si>
  <si>
    <t>Куликов Кирилл</t>
  </si>
  <si>
    <t>Кузин Владислав</t>
  </si>
  <si>
    <t>Эшонов Далер</t>
  </si>
  <si>
    <t>Котов Никита</t>
  </si>
  <si>
    <t>Никитин Илья</t>
  </si>
  <si>
    <t>Кривашеев Евгений</t>
  </si>
  <si>
    <t>Кочергин Александр</t>
  </si>
  <si>
    <t>Ле-се-зо Илья</t>
  </si>
  <si>
    <t>Чичерин Игорь</t>
  </si>
  <si>
    <t>Рублев Илья</t>
  </si>
  <si>
    <t>Антонов Артем</t>
  </si>
  <si>
    <t>Заварнин Никита</t>
  </si>
  <si>
    <t>Костюк Игорь</t>
  </si>
  <si>
    <t>Борисюк Илья</t>
  </si>
  <si>
    <t>Козаев Максим</t>
  </si>
  <si>
    <t>Герман Александр</t>
  </si>
  <si>
    <t>Ледовский Алексей</t>
  </si>
  <si>
    <t>Обухов Михаил</t>
  </si>
  <si>
    <t>Кортмышев Вадим</t>
  </si>
  <si>
    <t>Судаков Павел</t>
  </si>
  <si>
    <t>Григорец Вячеслав</t>
  </si>
  <si>
    <t>Забурдаев Даниил</t>
  </si>
  <si>
    <t>Шкуратько Денис</t>
  </si>
  <si>
    <t>Дудин Данил</t>
  </si>
  <si>
    <t>Ерис Петр</t>
  </si>
  <si>
    <t>Лимарев Егор</t>
  </si>
  <si>
    <t>Стругачев Андрей</t>
  </si>
  <si>
    <t>Юмакаев Богдан</t>
  </si>
  <si>
    <t>Максимчук Владимир</t>
  </si>
  <si>
    <t>Мягков Кирилл</t>
  </si>
  <si>
    <t>Петрук Александр</t>
  </si>
  <si>
    <t>Кочура Андрей</t>
  </si>
  <si>
    <t>Сосновка</t>
  </si>
  <si>
    <t>Болотин Климментий</t>
  </si>
  <si>
    <t>Сараев Вячеслав</t>
  </si>
  <si>
    <t>Федоренко Олег</t>
  </si>
  <si>
    <t>Буревестник</t>
  </si>
  <si>
    <t>Дудченко Валера</t>
  </si>
  <si>
    <t>Науменко Александр</t>
  </si>
  <si>
    <t>Бешлга Вячеслав</t>
  </si>
  <si>
    <t>Вилков Геннадий</t>
  </si>
  <si>
    <t>Ревин Сергей</t>
  </si>
  <si>
    <t>Мирошников Никита</t>
  </si>
  <si>
    <t>Земской Алексей</t>
  </si>
  <si>
    <t>Филиппов Иван</t>
  </si>
  <si>
    <t>ЦФКСиЗ Московского р-на</t>
  </si>
  <si>
    <t>Олейник Анастасия</t>
  </si>
  <si>
    <t>Светашева Анна</t>
  </si>
  <si>
    <t>Буревестник, ЦФКСиЗ Василеостровского р-на</t>
  </si>
  <si>
    <t>Петришина Анастасия</t>
  </si>
  <si>
    <t>Тарасова Янина</t>
  </si>
  <si>
    <t>Савельева Марьяна</t>
  </si>
  <si>
    <t>Катишева Ольга</t>
  </si>
  <si>
    <t>Тюльнева Виктория</t>
  </si>
  <si>
    <t>Тумякова Анна</t>
  </si>
  <si>
    <t>Анисимова Ксения</t>
  </si>
  <si>
    <t>Федорова Анастасия</t>
  </si>
  <si>
    <t>Диганова Екатерина</t>
  </si>
  <si>
    <t>Надольная Ксения</t>
  </si>
  <si>
    <t>Гайдук Алина</t>
  </si>
  <si>
    <t>Бамеко Елизавета</t>
  </si>
  <si>
    <t>Дынченкова Евгения</t>
  </si>
  <si>
    <t>Голямова Любовь</t>
  </si>
  <si>
    <t>Прищенко Алина</t>
  </si>
  <si>
    <t>Григорьева Александра</t>
  </si>
  <si>
    <t>Пензева Валентина</t>
  </si>
  <si>
    <t>Воробва Яна</t>
  </si>
  <si>
    <t>Сердюкова Алена</t>
  </si>
  <si>
    <t>Азовцева Анастасия</t>
  </si>
  <si>
    <t>Цыганская Любовь</t>
  </si>
  <si>
    <t>Гинтер Валерия</t>
  </si>
  <si>
    <t>Логинова Ева</t>
  </si>
  <si>
    <t>Астахова Екатерина</t>
  </si>
  <si>
    <t>Мясникова Оксана</t>
  </si>
  <si>
    <t>Пучнин Аделина</t>
  </si>
  <si>
    <t>Пастырь Вероника</t>
  </si>
  <si>
    <t>Афанасьева Дарья</t>
  </si>
  <si>
    <t>Волкова Полина</t>
  </si>
  <si>
    <t>Коняхина Виктория</t>
  </si>
  <si>
    <t>Фомина Анастасия</t>
  </si>
  <si>
    <t>Ерис Ксения</t>
  </si>
  <si>
    <t>Клюева Юлия</t>
  </si>
  <si>
    <t>Бажина София</t>
  </si>
  <si>
    <t>Бажина Юлия</t>
  </si>
  <si>
    <t>Ганцовская Ольга</t>
  </si>
  <si>
    <t>Журина Елена</t>
  </si>
  <si>
    <t>Мороз Екатерина</t>
  </si>
  <si>
    <t>Сорокина Наталья</t>
  </si>
  <si>
    <t>Перле Виктор</t>
  </si>
  <si>
    <t>Сапунов Игорь</t>
  </si>
  <si>
    <t>Авдеева Инна</t>
  </si>
  <si>
    <t>Белоусова Ольга</t>
  </si>
  <si>
    <t>Волчек Ирина</t>
  </si>
  <si>
    <t>Гаврилова Марина</t>
  </si>
  <si>
    <t>Дерягина Дарья</t>
  </si>
  <si>
    <t>Доленчук Оксана</t>
  </si>
  <si>
    <t>Крутинь Екатерина</t>
  </si>
  <si>
    <t>Курохтина Юлия</t>
  </si>
  <si>
    <t>Лобачева Елена</t>
  </si>
  <si>
    <t>Маркина Ксения</t>
  </si>
  <si>
    <t>Мартынова Александра</t>
  </si>
  <si>
    <t>Михайлова Лилия</t>
  </si>
  <si>
    <t>Николаева Ирина</t>
  </si>
  <si>
    <t>Радченко Елена</t>
  </si>
  <si>
    <t>Ротканг Мария</t>
  </si>
  <si>
    <t>Русанова Ольга</t>
  </si>
  <si>
    <t>Сорокина Надежда</t>
  </si>
  <si>
    <t>Стурова Дарья</t>
  </si>
  <si>
    <t>Толкачёва Ольга</t>
  </si>
  <si>
    <t>Ленинградская обл.</t>
  </si>
  <si>
    <t>Клуб бега "Сильвия"</t>
  </si>
  <si>
    <t>Time4run</t>
  </si>
  <si>
    <t>АИТ</t>
  </si>
  <si>
    <t>Апасов Анатолий</t>
  </si>
  <si>
    <t>Басалай Николай</t>
  </si>
  <si>
    <t>Буторин Федор</t>
  </si>
  <si>
    <t>ваганов александр</t>
  </si>
  <si>
    <t>Воронов Павел</t>
  </si>
  <si>
    <t>Высоцкий Станислав</t>
  </si>
  <si>
    <t>Ершов Вячеслав</t>
  </si>
  <si>
    <t>Игнатьев Андрей</t>
  </si>
  <si>
    <t>Ильичев Виталий</t>
  </si>
  <si>
    <t>Кузнецов Артём</t>
  </si>
  <si>
    <t>Кулик Николай</t>
  </si>
  <si>
    <t>Лукашев Михаил</t>
  </si>
  <si>
    <t>Мерингов Георгий</t>
  </si>
  <si>
    <t>Ребник Никита</t>
  </si>
  <si>
    <t>Соколик Кирилл</t>
  </si>
  <si>
    <t>Соколик Филипп</t>
  </si>
  <si>
    <t>Сотников Александр</t>
  </si>
  <si>
    <t>Темченко Анатолий</t>
  </si>
  <si>
    <t>Филатов Виктор</t>
  </si>
  <si>
    <t>Хазов Антон</t>
  </si>
  <si>
    <t>Черненко Сергей</t>
  </si>
  <si>
    <t>Гатчина</t>
  </si>
  <si>
    <t>Мурманская обл.</t>
  </si>
  <si>
    <t>Горкапстрой</t>
  </si>
  <si>
    <t>Горкастрой</t>
  </si>
  <si>
    <t>ВС РФ</t>
  </si>
  <si>
    <t>Galaxy</t>
  </si>
  <si>
    <t>ПВО</t>
  </si>
  <si>
    <t>Kozhukhova Maria</t>
  </si>
  <si>
    <t>Kutsenko Olga</t>
  </si>
  <si>
    <t>Алексеева Александра</t>
  </si>
  <si>
    <t>Алексеева Лариса</t>
  </si>
  <si>
    <t>Антонова Ольга</t>
  </si>
  <si>
    <t>Антошкина Елена</t>
  </si>
  <si>
    <t>Артемьева Мария</t>
  </si>
  <si>
    <t>Бабич Мария</t>
  </si>
  <si>
    <t>Баусина Анастасия</t>
  </si>
  <si>
    <t>Бойко Юлия</t>
  </si>
  <si>
    <t>Боревич Ирина</t>
  </si>
  <si>
    <t>Варухина Мария</t>
  </si>
  <si>
    <t>Васильева Татьяна</t>
  </si>
  <si>
    <t>Ватуля Ирина</t>
  </si>
  <si>
    <t>Верлан Ольга</t>
  </si>
  <si>
    <t>Веселова Юлия</t>
  </si>
  <si>
    <t>Волохова Наталья</t>
  </si>
  <si>
    <t>Герасимова Екатерина</t>
  </si>
  <si>
    <t>Глушкова Надежда</t>
  </si>
  <si>
    <t>Григорьева Татьяня</t>
  </si>
  <si>
    <t>Груздова Евгения</t>
  </si>
  <si>
    <t>Данилова Елена</t>
  </si>
  <si>
    <t>Денисенко Ольга</t>
  </si>
  <si>
    <t>Диана Диане</t>
  </si>
  <si>
    <t>Дмитриева Луиза</t>
  </si>
  <si>
    <t>Дорошевская Анна</t>
  </si>
  <si>
    <t>Дяченко Илона</t>
  </si>
  <si>
    <t>Емельяненко Софья</t>
  </si>
  <si>
    <t>Емельянова Надежда</t>
  </si>
  <si>
    <t>Ерофеева Валерия</t>
  </si>
  <si>
    <t>Ершова Елена</t>
  </si>
  <si>
    <t>Замахаева Мария</t>
  </si>
  <si>
    <t>Иванова Алена</t>
  </si>
  <si>
    <t>Ивочкина Евгения</t>
  </si>
  <si>
    <t>Ионова Елена</t>
  </si>
  <si>
    <t>Каражинайте Наталья</t>
  </si>
  <si>
    <t>Касько Галина</t>
  </si>
  <si>
    <t>Кессель Дарья</t>
  </si>
  <si>
    <t>Колесова Ольга</t>
  </si>
  <si>
    <t>Колоскова Нина</t>
  </si>
  <si>
    <t>Коробова Наталья</t>
  </si>
  <si>
    <t>Короткая Надежда</t>
  </si>
  <si>
    <t>Кравец Татьяна</t>
  </si>
  <si>
    <t>Кукушкина Татьяна</t>
  </si>
  <si>
    <t>Легкодухова Алена</t>
  </si>
  <si>
    <t>Литвинова Елена</t>
  </si>
  <si>
    <t>Мадьянова Екатерина</t>
  </si>
  <si>
    <t>Макарова Вероника</t>
  </si>
  <si>
    <t>Макарова Яна</t>
  </si>
  <si>
    <t>Мананникова Надежда</t>
  </si>
  <si>
    <t>Мерингова Светлана</t>
  </si>
  <si>
    <t>Морева Светлана</t>
  </si>
  <si>
    <t>Мухина Евгения</t>
  </si>
  <si>
    <t>Неклюдова Анастасия</t>
  </si>
  <si>
    <t>Нефедова Наталья</t>
  </si>
  <si>
    <t>Никитина Светлана</t>
  </si>
  <si>
    <t>Нимаева Анна</t>
  </si>
  <si>
    <t>Носочева Анна</t>
  </si>
  <si>
    <t>Печуева Ольга</t>
  </si>
  <si>
    <t>Поболелова Ирина</t>
  </si>
  <si>
    <t>Прошутинская Екатерина</t>
  </si>
  <si>
    <t>Пудовкина Полина</t>
  </si>
  <si>
    <t>Пупейко Анастасия</t>
  </si>
  <si>
    <t>Разворотнева Анна</t>
  </si>
  <si>
    <t>Родина Татьяна</t>
  </si>
  <si>
    <t>Савойская Ольга</t>
  </si>
  <si>
    <t>Сарайникова Алла</t>
  </si>
  <si>
    <t>Светлана Станкайтене</t>
  </si>
  <si>
    <t>Селюн Анна</t>
  </si>
  <si>
    <t>Сербова Елизавета</t>
  </si>
  <si>
    <t>Склянина Вита</t>
  </si>
  <si>
    <t>Соколова Ольга</t>
  </si>
  <si>
    <t>Ставрович Анастасия</t>
  </si>
  <si>
    <t>Степченкова Кристина</t>
  </si>
  <si>
    <t>Суворова Анна</t>
  </si>
  <si>
    <t>Счастливая Наталья</t>
  </si>
  <si>
    <t>Тарасова Вера</t>
  </si>
  <si>
    <t>Телегина Милена</t>
  </si>
  <si>
    <t>Тимофеева Юлия</t>
  </si>
  <si>
    <t>Типенкова Надежда</t>
  </si>
  <si>
    <t>Успенская Екатерина</t>
  </si>
  <si>
    <t>Филимонова Нина</t>
  </si>
  <si>
    <t>Чешкова Айлона</t>
  </si>
  <si>
    <t>Шевалье Мария</t>
  </si>
  <si>
    <t>Шестакова Екатерина</t>
  </si>
  <si>
    <t>Шоршнева Елизавета</t>
  </si>
  <si>
    <t>Щербенко Екатерина</t>
  </si>
  <si>
    <t>Эквист Наталья</t>
  </si>
  <si>
    <t>Энаятуден Алима</t>
  </si>
  <si>
    <t>Яковлева Елена</t>
  </si>
  <si>
    <t>АС</t>
  </si>
  <si>
    <t>Типичный марафонец</t>
  </si>
  <si>
    <t>БиМ</t>
  </si>
  <si>
    <t>Второе Дыхание</t>
  </si>
  <si>
    <t>Орловские Ворота</t>
  </si>
  <si>
    <t>Ё-team</t>
  </si>
  <si>
    <t>Prorunning</t>
  </si>
  <si>
    <t>КЛБ "Сильвия"</t>
  </si>
  <si>
    <t>prorunning</t>
  </si>
  <si>
    <t>Красногвардеец</t>
  </si>
  <si>
    <t>time4run</t>
  </si>
  <si>
    <t>БИМ</t>
  </si>
  <si>
    <t>Бабки Йоюки</t>
  </si>
  <si>
    <t>Беговой клуб "Спирос"</t>
  </si>
  <si>
    <t>TIME4RUN</t>
  </si>
  <si>
    <t>Типичный Марафонец</t>
  </si>
  <si>
    <t>Сильвия</t>
  </si>
  <si>
    <t>Piranha</t>
  </si>
  <si>
    <t>IRC</t>
  </si>
  <si>
    <t>Орловские ворота</t>
  </si>
  <si>
    <t>Тихвин</t>
  </si>
  <si>
    <t>Пиранья</t>
  </si>
  <si>
    <t>СБС</t>
  </si>
  <si>
    <t>спирос</t>
  </si>
  <si>
    <t>ProRunning</t>
  </si>
  <si>
    <t>СК Кировец</t>
  </si>
  <si>
    <t>Динамо, Galaxy</t>
  </si>
  <si>
    <t>Школа бега</t>
  </si>
  <si>
    <t>Лично</t>
  </si>
  <si>
    <t>ЦФКСиЗ Василеостровского район</t>
  </si>
  <si>
    <t>Академия "Тарантул"</t>
  </si>
  <si>
    <t>КЛБ "Акрон"</t>
  </si>
  <si>
    <t>Кировец</t>
  </si>
  <si>
    <t>Второе дыхание</t>
  </si>
  <si>
    <t>СПИРОС</t>
  </si>
  <si>
    <t>Московская обл.</t>
  </si>
  <si>
    <t>Петрозаводск</t>
  </si>
  <si>
    <t>Архангельская обл.</t>
  </si>
  <si>
    <t>Гарболово</t>
  </si>
  <si>
    <t>Новгородская обл.</t>
  </si>
  <si>
    <t>Санкт-петербург</t>
  </si>
  <si>
    <t>Gabelok Evgeniy</t>
  </si>
  <si>
    <t>Ishmametov Marat</t>
  </si>
  <si>
    <t>Абраменко Константин</t>
  </si>
  <si>
    <t>Агельяров Станислав</t>
  </si>
  <si>
    <t>Алексеев Антон</t>
  </si>
  <si>
    <t>Бабчин Олег</t>
  </si>
  <si>
    <t>Бажин Дмитрий</t>
  </si>
  <si>
    <t>Бардюков Константин</t>
  </si>
  <si>
    <t>Бахарев Андрей</t>
  </si>
  <si>
    <t>Белых Андрей</t>
  </si>
  <si>
    <t>Березин Алексей</t>
  </si>
  <si>
    <t>БЕССМЕРТНЫЙ Дмитрий</t>
  </si>
  <si>
    <t>Бибич Андрей</t>
  </si>
  <si>
    <t>Бойцов Дмитрий</t>
  </si>
  <si>
    <t>Большаков Александр</t>
  </si>
  <si>
    <t>Боруцкий Александр</t>
  </si>
  <si>
    <t>Бражников Сергей</t>
  </si>
  <si>
    <t>Бровко Станислав</t>
  </si>
  <si>
    <t>Бурмистров Александр</t>
  </si>
  <si>
    <t>Варухин Павел</t>
  </si>
  <si>
    <t>Васильев Денис</t>
  </si>
  <si>
    <t>ВИНОГРАДОВ АЛЕКСЕЙ</t>
  </si>
  <si>
    <t>Власенко Андрей</t>
  </si>
  <si>
    <t>Головин Николай</t>
  </si>
  <si>
    <t>Гудков Андрей</t>
  </si>
  <si>
    <t>Добромыслов Иван</t>
  </si>
  <si>
    <t>Евсиков Александр</t>
  </si>
  <si>
    <t>Ермолов Егор</t>
  </si>
  <si>
    <t>Ефимов Сергей</t>
  </si>
  <si>
    <t>Жохов Семён</t>
  </si>
  <si>
    <t>Зализнюк Александр</t>
  </si>
  <si>
    <t>Зигангиров Родион</t>
  </si>
  <si>
    <t>Зиновьев Виталий</t>
  </si>
  <si>
    <t>Иванов Юрий</t>
  </si>
  <si>
    <t>Казаков Анатолий</t>
  </si>
  <si>
    <t>Казаков Владислав</t>
  </si>
  <si>
    <t>Калинин Алексей</t>
  </si>
  <si>
    <t>Кан Константин</t>
  </si>
  <si>
    <t>Кваснов Антон</t>
  </si>
  <si>
    <t>Клюенков Павел</t>
  </si>
  <si>
    <t>Козлов Александр</t>
  </si>
  <si>
    <t>Козлов Николай</t>
  </si>
  <si>
    <t>Кокотов Евгений</t>
  </si>
  <si>
    <t>Кузьмин Михаил</t>
  </si>
  <si>
    <t>Кутьин Владимир</t>
  </si>
  <si>
    <t>Легомский Михаил</t>
  </si>
  <si>
    <t>Лежнин Иван</t>
  </si>
  <si>
    <t>Лесюис Вадим</t>
  </si>
  <si>
    <t>Лувсандугар Евгений</t>
  </si>
  <si>
    <t>Лукин Алекасандр</t>
  </si>
  <si>
    <t>Маслов Алексей</t>
  </si>
  <si>
    <t>Матин Алексей</t>
  </si>
  <si>
    <t>Махиньков Артем</t>
  </si>
  <si>
    <t>Медведев Алексей</t>
  </si>
  <si>
    <t>Мироманов Виталий</t>
  </si>
  <si>
    <t>Михайлов Евгений</t>
  </si>
  <si>
    <t>Михайлов Сергей</t>
  </si>
  <si>
    <t>Михалев Алексей</t>
  </si>
  <si>
    <t>Моисеенко Алексей</t>
  </si>
  <si>
    <t>Моисеенко Иван</t>
  </si>
  <si>
    <t>Мороз Константин</t>
  </si>
  <si>
    <t>Морозов Анатолий</t>
  </si>
  <si>
    <t>Москаленко Алексей</t>
  </si>
  <si>
    <t>Москаленко Иван</t>
  </si>
  <si>
    <t>Насонов Дмитрий</t>
  </si>
  <si>
    <t>Нестеров Леонид</t>
  </si>
  <si>
    <t>Николаев Дмитрий</t>
  </si>
  <si>
    <t>Новиков Дмитрий</t>
  </si>
  <si>
    <t>Ображеев сергей</t>
  </si>
  <si>
    <t>Озеров Александр</t>
  </si>
  <si>
    <t>Олейник Андрей</t>
  </si>
  <si>
    <t>Панарин Андрей</t>
  </si>
  <si>
    <t>Парилов Дмитрий</t>
  </si>
  <si>
    <t>Петров Александр</t>
  </si>
  <si>
    <t>Печенкин Артем</t>
  </si>
  <si>
    <t>Положий Артем</t>
  </si>
  <si>
    <t>Привалов Александр</t>
  </si>
  <si>
    <t>Прилепов Артем</t>
  </si>
  <si>
    <t>Пустовойт Александр</t>
  </si>
  <si>
    <t>Рубцев Василий</t>
  </si>
  <si>
    <t>Румянцев Алексей</t>
  </si>
  <si>
    <t>Румянцев Павел</t>
  </si>
  <si>
    <t>Сафронов Александр</t>
  </si>
  <si>
    <t>Сафронов Виктор</t>
  </si>
  <si>
    <t>Селяев Сергей</t>
  </si>
  <si>
    <t>Семенов Алексей</t>
  </si>
  <si>
    <t>Серебряков Алексей</t>
  </si>
  <si>
    <t>Серебряков Евгений</t>
  </si>
  <si>
    <t>Силинский Евгений</t>
  </si>
  <si>
    <t>Скворцов Павел</t>
  </si>
  <si>
    <t>смирнов александр</t>
  </si>
  <si>
    <t>Смирнов Сергей</t>
  </si>
  <si>
    <t>Соколов Сергей</t>
  </si>
  <si>
    <t>Соловьев Александр</t>
  </si>
  <si>
    <t>Стародубов Александр</t>
  </si>
  <si>
    <t>Степанов Александр</t>
  </si>
  <si>
    <t>Степанов Юрий</t>
  </si>
  <si>
    <t>Степченков Олег</t>
  </si>
  <si>
    <t>Стуров Алексей</t>
  </si>
  <si>
    <t>Тагамлицкий Антон</t>
  </si>
  <si>
    <t>Тощаков Андрей</t>
  </si>
  <si>
    <t>Травников Сергей</t>
  </si>
  <si>
    <t>Турок Максим</t>
  </si>
  <si>
    <t>Улановский Андрей</t>
  </si>
  <si>
    <t>Устинов Константин</t>
  </si>
  <si>
    <t>Федотов Михаил</t>
  </si>
  <si>
    <t>Франк Егор</t>
  </si>
  <si>
    <t>Хаметшин Альберт</t>
  </si>
  <si>
    <t>Хамов Сергей</t>
  </si>
  <si>
    <t>Харитонов Сергей</t>
  </si>
  <si>
    <t>Хомков Игорь</t>
  </si>
  <si>
    <t>Цыганков Андрей</t>
  </si>
  <si>
    <t>Червинчук Сергей</t>
  </si>
  <si>
    <t>Чинарев Александр</t>
  </si>
  <si>
    <t>Чураков Александр</t>
  </si>
  <si>
    <t>Шабанов Юрий</t>
  </si>
  <si>
    <t>Шаров Михаил</t>
  </si>
  <si>
    <t>Шелепень Вячеслав</t>
  </si>
  <si>
    <t>Шестаков Алексей</t>
  </si>
  <si>
    <t>Шпенст Вадим</t>
  </si>
  <si>
    <t>Шунаев Владимир</t>
  </si>
  <si>
    <t>Академия л/а</t>
  </si>
  <si>
    <t>ВКА</t>
  </si>
  <si>
    <t>31КП-Сестрорецк</t>
  </si>
  <si>
    <t>Великий Новгород "Акрон"</t>
  </si>
  <si>
    <t>JAM</t>
  </si>
  <si>
    <t>Московский беговой клуб</t>
  </si>
  <si>
    <t>Your Running Club</t>
  </si>
  <si>
    <t>Скобарь</t>
  </si>
  <si>
    <t>YOUR RUNNING CLUB</t>
  </si>
  <si>
    <t>Spyros</t>
  </si>
  <si>
    <t>Политехник</t>
  </si>
  <si>
    <t>Выборг</t>
  </si>
  <si>
    <t>RRC Run Club</t>
  </si>
  <si>
    <t>Seaman</t>
  </si>
  <si>
    <t>Аэробия</t>
  </si>
  <si>
    <t>Железный Ганс</t>
  </si>
  <si>
    <t>Холмские ворота</t>
  </si>
  <si>
    <t>Justtri</t>
  </si>
  <si>
    <t>YULA TEAM</t>
  </si>
  <si>
    <t>Кировская СДЮСШОР</t>
  </si>
  <si>
    <t>Индивидуальный</t>
  </si>
  <si>
    <t>Yula team</t>
  </si>
  <si>
    <t>HELUKABEL</t>
  </si>
  <si>
    <t>Ви ждв и восо</t>
  </si>
  <si>
    <t>Mint Running Club</t>
  </si>
  <si>
    <t>а/к "Штурм"</t>
  </si>
  <si>
    <t>Электросила</t>
  </si>
  <si>
    <t>Московская СДЮШОР №2</t>
  </si>
  <si>
    <t>РосДорБанк</t>
  </si>
  <si>
    <t>Nike+Spb</t>
  </si>
  <si>
    <t>лично</t>
  </si>
  <si>
    <t>Лодейное Поле</t>
  </si>
  <si>
    <t>Малая Вишера</t>
  </si>
  <si>
    <t>р. Карелия</t>
  </si>
  <si>
    <t>Псковская обл.</t>
  </si>
  <si>
    <t>Тверская обл.</t>
  </si>
  <si>
    <t>Омская обл.</t>
  </si>
  <si>
    <t>Кронштадт</t>
  </si>
  <si>
    <t>Вологда</t>
  </si>
  <si>
    <t>Волгоград</t>
  </si>
  <si>
    <t>Динамо</t>
  </si>
  <si>
    <t>BLR</t>
  </si>
  <si>
    <t>Ашмарин Антон</t>
  </si>
  <si>
    <t>Виноградов Юрий</t>
  </si>
  <si>
    <t>Радаев Владимир</t>
  </si>
  <si>
    <t>Степченков Остап</t>
  </si>
  <si>
    <t>Срутдинов Тимур</t>
  </si>
  <si>
    <t>ШВСМ, Тихвин</t>
  </si>
  <si>
    <t>Гуляев Иван</t>
  </si>
  <si>
    <t>Деденков Александр</t>
  </si>
  <si>
    <t>Ермак Евгений</t>
  </si>
  <si>
    <t>Османов Агил</t>
  </si>
  <si>
    <t>Османов Камил</t>
  </si>
  <si>
    <t>Емельянов Влад</t>
  </si>
  <si>
    <t>Иванько Дмитрий</t>
  </si>
  <si>
    <t>Катков Иван</t>
  </si>
  <si>
    <t>Бояркин Михаил</t>
  </si>
  <si>
    <t>Крохмаль Степан</t>
  </si>
  <si>
    <t>Котоломов Влад</t>
  </si>
  <si>
    <t>Абрамов Евгений</t>
  </si>
  <si>
    <t>Никитин Иван</t>
  </si>
  <si>
    <t>Залогик Владимир</t>
  </si>
  <si>
    <t>Дандышев Виталий</t>
  </si>
  <si>
    <t>Бисеров Дмитрий</t>
  </si>
  <si>
    <t>Теряхов Дмитрий</t>
  </si>
  <si>
    <t>Катаев Артем</t>
  </si>
  <si>
    <t>Ярош Андрей</t>
  </si>
  <si>
    <t>Михайлов Николай</t>
  </si>
  <si>
    <t>Власов Ярослав</t>
  </si>
  <si>
    <t>Дегтянников Геннадий</t>
  </si>
  <si>
    <t>Кузьмин Александр</t>
  </si>
  <si>
    <t>Агаларов Ибрагим</t>
  </si>
  <si>
    <t>Ласуков Вячеслав</t>
  </si>
  <si>
    <t>Седов Сергей</t>
  </si>
  <si>
    <t>Солобутин Владислав</t>
  </si>
  <si>
    <t>Давыдов Павел</t>
  </si>
  <si>
    <t>Хоружий Никита</t>
  </si>
  <si>
    <t>Кевбрин Данила</t>
  </si>
  <si>
    <t>Бинбаев Илья</t>
  </si>
  <si>
    <t>Варламов Илья</t>
  </si>
  <si>
    <t>Краснопольский Кирилл</t>
  </si>
  <si>
    <t>Белоножко Алексей</t>
  </si>
  <si>
    <t>Евстратов Леонид</t>
  </si>
  <si>
    <t>Косяков Глеб</t>
  </si>
  <si>
    <t>Сидоров Семен</t>
  </si>
  <si>
    <t>Кушхов Кантимир</t>
  </si>
  <si>
    <t>Куртиев Эльдар</t>
  </si>
  <si>
    <t>Ермин Даниил</t>
  </si>
  <si>
    <t>Белоусов Виктор</t>
  </si>
  <si>
    <t>Квятковский Лев</t>
  </si>
  <si>
    <t>Змушко Данила</t>
  </si>
  <si>
    <t>Привалов Егор</t>
  </si>
  <si>
    <t>Буцкой Тимофей</t>
  </si>
  <si>
    <t>Паков Михаил</t>
  </si>
  <si>
    <t>Шарайко Иван</t>
  </si>
  <si>
    <t>Ищук Иван</t>
  </si>
  <si>
    <t>Моковозов Максим</t>
  </si>
  <si>
    <t>Козлов Герман</t>
  </si>
  <si>
    <t>Чередников Даниил</t>
  </si>
  <si>
    <t>Трусов Максим</t>
  </si>
  <si>
    <t>Шиладзе Эдуард</t>
  </si>
  <si>
    <t>Бензик Александр</t>
  </si>
  <si>
    <t>ШВСМ</t>
  </si>
  <si>
    <t>Трофимов Владимир</t>
  </si>
  <si>
    <t>Сортовала</t>
  </si>
  <si>
    <t>Терещенко Богдан</t>
  </si>
  <si>
    <t>Шпаковский Александр</t>
  </si>
  <si>
    <t>46-й легкоатлетический пробег "Гатчина-Пушкин"</t>
  </si>
  <si>
    <t>посвященный Дню Победы советского народа в Великой Отечественной войне 1941-1945 годов</t>
  </si>
  <si>
    <t>Пушкин 03 апреля 2016 г., старт 12:00</t>
  </si>
  <si>
    <t>Соколова Алиса</t>
  </si>
  <si>
    <t>Кряженовская Анатлия</t>
  </si>
  <si>
    <t>Шевченко Кристина</t>
  </si>
  <si>
    <t>Адмиралтейская СДЮСШОР №1</t>
  </si>
  <si>
    <t>Соколов Никита</t>
  </si>
  <si>
    <t>Сикованов Илья</t>
  </si>
  <si>
    <t>Путинцев Денис</t>
  </si>
  <si>
    <t>Данилов Владислав</t>
  </si>
  <si>
    <t>Прокошев Олег</t>
  </si>
  <si>
    <t>Линцов Сергей</t>
  </si>
  <si>
    <t>Яковлева Ольга</t>
  </si>
  <si>
    <t>н/я</t>
  </si>
  <si>
    <t>Семенова Оксана</t>
  </si>
  <si>
    <t>Горланова Ирина</t>
  </si>
  <si>
    <t>Михайленко Александр</t>
  </si>
  <si>
    <t>Марков Руслан</t>
  </si>
  <si>
    <t>Фисенко Артем</t>
  </si>
  <si>
    <t>Остащенко Семен</t>
  </si>
  <si>
    <t>Терехов Дмитрий</t>
  </si>
  <si>
    <t>Тихонов Сергей</t>
  </si>
  <si>
    <t>Макерова Вероника</t>
  </si>
  <si>
    <t>ГБОУ СОШ №506</t>
  </si>
  <si>
    <t>Калинникова Дарья</t>
  </si>
  <si>
    <t>Колосветова Кристина</t>
  </si>
  <si>
    <t>Ижорец</t>
  </si>
  <si>
    <t>Перле Виктория</t>
  </si>
  <si>
    <t>Сиванова Роксана</t>
  </si>
  <si>
    <t>ГБОУ СОШ №606</t>
  </si>
  <si>
    <t>Шумнова Мария</t>
  </si>
  <si>
    <t>Прокофьева Александра</t>
  </si>
  <si>
    <t>Нестеркина Валерия</t>
  </si>
  <si>
    <t>Бабарина Лидия</t>
  </si>
  <si>
    <t>Татарина Ангелина</t>
  </si>
  <si>
    <t>Милица Ирина</t>
  </si>
  <si>
    <t>Адмиралтейская СДЮШОР №1</t>
  </si>
  <si>
    <t>Горохов Никита</t>
  </si>
  <si>
    <t>Дудин Андрей</t>
  </si>
  <si>
    <t>Яковлев Владимир</t>
  </si>
  <si>
    <t>Саддулаев Фаррух</t>
  </si>
  <si>
    <t>Козлов Владимир</t>
  </si>
  <si>
    <t>Мишин Константин</t>
  </si>
  <si>
    <t>Голиков Даниил</t>
  </si>
  <si>
    <t>Столяров Михаил</t>
  </si>
  <si>
    <t>Врабий Алексей</t>
  </si>
  <si>
    <t>Пашнов Юрий</t>
  </si>
  <si>
    <t>Лунев Денис</t>
  </si>
  <si>
    <t>Андреев Алексей</t>
  </si>
  <si>
    <t>Юхневич Максим</t>
  </si>
  <si>
    <t>Филиппов Александр</t>
  </si>
  <si>
    <t>Комар Андрей</t>
  </si>
  <si>
    <t>Андреев Глеб</t>
  </si>
  <si>
    <t>Старков Владислав</t>
  </si>
  <si>
    <t>Андреева Татьяна</t>
  </si>
  <si>
    <t>Гаметова Александра</t>
  </si>
  <si>
    <t>Мойсеева Евгения</t>
  </si>
  <si>
    <t>Vdkarunteam</t>
  </si>
  <si>
    <t>Дианов Юрий</t>
  </si>
  <si>
    <t>Митин Сергей</t>
  </si>
  <si>
    <t>Калининский Максим</t>
  </si>
  <si>
    <t>Павлов Дмитрий</t>
  </si>
  <si>
    <t>Ахиллес</t>
  </si>
  <si>
    <t>гр. Б</t>
  </si>
  <si>
    <t>Кудрявцев Владимир</t>
  </si>
  <si>
    <t>гр. А</t>
  </si>
  <si>
    <t>Честнов Владимир</t>
  </si>
  <si>
    <t>Баранов Владимир</t>
  </si>
  <si>
    <t>Опорник</t>
  </si>
  <si>
    <t>Андреев Александр</t>
  </si>
  <si>
    <t>Рылов Дмитрий</t>
  </si>
  <si>
    <t>Бусыгин Геннадий</t>
  </si>
  <si>
    <t>Гречин Дмитрий</t>
  </si>
  <si>
    <t>Ефимов Анатолий</t>
  </si>
  <si>
    <t>Ходакова Карина</t>
  </si>
  <si>
    <t>Вакуленко Ксения</t>
  </si>
  <si>
    <t>Григорьева Алина</t>
  </si>
  <si>
    <t>Данилова Лада</t>
  </si>
  <si>
    <t>Степанюк Вероника</t>
  </si>
  <si>
    <t>Клименков Кирилл</t>
  </si>
  <si>
    <t>Козлова Виталия</t>
  </si>
  <si>
    <t>Халилова Сабина</t>
  </si>
  <si>
    <t>Головина Сергей</t>
  </si>
  <si>
    <t>Коряжма</t>
  </si>
  <si>
    <t>Олимп, Труд</t>
  </si>
  <si>
    <t>Ковин Александр</t>
  </si>
  <si>
    <t>Лычагин Василий</t>
  </si>
  <si>
    <t>Соловьев Иван</t>
  </si>
  <si>
    <t>Бобров Николай</t>
  </si>
  <si>
    <t>Савушкин Олег</t>
  </si>
  <si>
    <t>Бурзяев Андрей</t>
  </si>
  <si>
    <t>Чуляев Данила</t>
  </si>
  <si>
    <t>Рыков Максим</t>
  </si>
  <si>
    <t>Костарев Михаил</t>
  </si>
  <si>
    <t>Шарифов Ибрагим</t>
  </si>
  <si>
    <t>Балин Никита</t>
  </si>
  <si>
    <t>Болгов Даниил</t>
  </si>
  <si>
    <t>Гусев Никита</t>
  </si>
  <si>
    <t>Баскаков Артем</t>
  </si>
  <si>
    <t>Молчанов Николай</t>
  </si>
  <si>
    <t>Бурсиян Эрик</t>
  </si>
  <si>
    <t>Румянцев Александр</t>
  </si>
  <si>
    <t>Шевелев Семен</t>
  </si>
  <si>
    <t>Банатова Анна</t>
  </si>
  <si>
    <t>Кольцова Мария</t>
  </si>
  <si>
    <t>Лагавин Борис</t>
  </si>
  <si>
    <t>Рак Владимир</t>
  </si>
  <si>
    <t>Шарамаев Алексей</t>
  </si>
  <si>
    <t>YORC</t>
  </si>
  <si>
    <t>Каплин Григорий</t>
  </si>
  <si>
    <t>Бровко Александра</t>
  </si>
  <si>
    <t>Прибой</t>
  </si>
  <si>
    <t>Самойлова Ксения</t>
  </si>
  <si>
    <t>Дегтярева Анастасия</t>
  </si>
  <si>
    <t>Альшевская Виктория</t>
  </si>
  <si>
    <t>Гералькина Анастасия</t>
  </si>
  <si>
    <t>Шушкет Наталья</t>
  </si>
  <si>
    <t>Воробьева Елизавета</t>
  </si>
  <si>
    <t>Малина Екатерина</t>
  </si>
  <si>
    <t>Калинина Полина</t>
  </si>
  <si>
    <t>Азарова Анна</t>
  </si>
  <si>
    <t>UKR</t>
  </si>
  <si>
    <t>Великоселье</t>
  </si>
  <si>
    <t>Киселева Юлия</t>
  </si>
  <si>
    <t>Крышева Александра</t>
  </si>
  <si>
    <t>Крылова Ксения</t>
  </si>
  <si>
    <t>Горланова Людмила</t>
  </si>
  <si>
    <t>Артюгин Анатолий</t>
  </si>
  <si>
    <t>Еловских Виталий</t>
  </si>
  <si>
    <t>Ливанов Максим</t>
  </si>
  <si>
    <t>Воронов Денис</t>
  </si>
  <si>
    <t>Владимиров Кирилл</t>
  </si>
  <si>
    <t>Смокотин Георгий</t>
  </si>
  <si>
    <t>Баруздин Андрей</t>
  </si>
  <si>
    <t>Потапович Сергей</t>
  </si>
  <si>
    <t>Дмтриев Владислав</t>
  </si>
  <si>
    <t>Пегушки</t>
  </si>
  <si>
    <t>Русских Илья</t>
  </si>
  <si>
    <t>Александровск</t>
  </si>
  <si>
    <t>Хамзин Рамило</t>
  </si>
  <si>
    <t>Мальцев Роман</t>
  </si>
  <si>
    <t>Хлусевич Василий</t>
  </si>
  <si>
    <t>Новиков Денис</t>
  </si>
  <si>
    <t>Манаков Александр</t>
  </si>
  <si>
    <t>Олип, Труд</t>
  </si>
  <si>
    <t>Сокольников Вячеслав</t>
  </si>
  <si>
    <t>Базилевский Сергей</t>
  </si>
  <si>
    <t>Балыков Александр</t>
  </si>
  <si>
    <t>Бахтин Дмитрий</t>
  </si>
  <si>
    <t>Альтшулер Михаил</t>
  </si>
  <si>
    <t>Грачевский Юрий</t>
  </si>
  <si>
    <t>ЖБЛ</t>
  </si>
  <si>
    <t>Портунова Анастасия</t>
  </si>
  <si>
    <t>Бутина Ангелина</t>
  </si>
  <si>
    <t>Мацуль Филиунтата</t>
  </si>
  <si>
    <t>Косяк Елизавета</t>
  </si>
  <si>
    <t>Казарина Виктория</t>
  </si>
  <si>
    <t>Шатова София</t>
  </si>
  <si>
    <t>Лукьянова Анастасия</t>
  </si>
  <si>
    <t>Якимочкина Ольга</t>
  </si>
  <si>
    <t>Калинчук Анастасия</t>
  </si>
  <si>
    <t>Кожемякина Екатерина</t>
  </si>
  <si>
    <t>Барабанова Александра</t>
  </si>
  <si>
    <t>Петухова Дарья</t>
  </si>
  <si>
    <t>Булкина Елизавета</t>
  </si>
  <si>
    <t>Бобков Ярослав</t>
  </si>
  <si>
    <t>СДЮСШОР Московского р-на</t>
  </si>
  <si>
    <t>Бобков Леонтий</t>
  </si>
  <si>
    <t>Мерзов Андрей</t>
  </si>
  <si>
    <t>Филиппов Алексадр</t>
  </si>
  <si>
    <t>Донченко Дмитрий</t>
  </si>
  <si>
    <t>СДЮСШОР Кировского р-на</t>
  </si>
  <si>
    <t>Чёткин Тимофей</t>
  </si>
  <si>
    <t>Широкий Дмитрий</t>
  </si>
  <si>
    <t>Федоров Дмитрий</t>
  </si>
  <si>
    <t>Никольское</t>
  </si>
  <si>
    <t>Виленский Алексей</t>
  </si>
  <si>
    <t>Тихонов Леонид</t>
  </si>
  <si>
    <t>Кекин Игорь</t>
  </si>
  <si>
    <t>Кудела Степан</t>
  </si>
  <si>
    <t>Ершов Виталий</t>
  </si>
  <si>
    <t>Егоров Алексей</t>
  </si>
  <si>
    <t>Леверенц Дмитрий</t>
  </si>
  <si>
    <t>Быковский Александр</t>
  </si>
  <si>
    <t>Серов Евгений</t>
  </si>
  <si>
    <t>Бемитченко Егор</t>
  </si>
  <si>
    <t>Ежевский Антон</t>
  </si>
  <si>
    <t>Гринчак Николай</t>
  </si>
  <si>
    <t>Васильев Даниил</t>
  </si>
  <si>
    <t>Иванов Вадим</t>
  </si>
  <si>
    <t>СНБСДЮС</t>
  </si>
  <si>
    <t>Аничина Мария</t>
  </si>
  <si>
    <t>Белова Анастасия</t>
  </si>
  <si>
    <t>Астраханцева Валерия</t>
  </si>
  <si>
    <t>Яхимович Анастасия</t>
  </si>
  <si>
    <t>Санина Ульяна</t>
  </si>
  <si>
    <t>Дуйкова Алиса</t>
  </si>
  <si>
    <t>Емельянова Дарья</t>
  </si>
  <si>
    <t>Ахмедова Аминат</t>
  </si>
  <si>
    <t>Лукашкина Анна</t>
  </si>
  <si>
    <t>Шувалов Михаил</t>
  </si>
  <si>
    <t>Гершман Михаил</t>
  </si>
  <si>
    <t>Минеева Ульяна</t>
  </si>
  <si>
    <t>ДЮСШ №2 Калининского р-на</t>
  </si>
  <si>
    <t>Тиликова Эвелина</t>
  </si>
  <si>
    <t>Тиликова Ангелина</t>
  </si>
  <si>
    <t>Смирнова София</t>
  </si>
  <si>
    <t>Плотникова Юлия</t>
  </si>
  <si>
    <t>Yula Team</t>
  </si>
  <si>
    <t>Корчагина Дарья</t>
  </si>
  <si>
    <t>Зеленогорск</t>
  </si>
  <si>
    <t>СДЮСШОР г. Зеленогорск</t>
  </si>
  <si>
    <t>Степанова Мария</t>
  </si>
  <si>
    <t>Полюшкевич Мария</t>
  </si>
  <si>
    <t>Новополоук</t>
  </si>
  <si>
    <t>Богаченкова Татьяна</t>
  </si>
  <si>
    <t>Деденева Наталия</t>
  </si>
  <si>
    <t>Пашева Ксения</t>
  </si>
  <si>
    <t>Мошиашвили Олеся</t>
  </si>
  <si>
    <t>Линетила Анастасия</t>
  </si>
  <si>
    <t>Касаткина Наталья</t>
  </si>
  <si>
    <t>Мухина Марина</t>
  </si>
  <si>
    <t>Бровко Наталья</t>
  </si>
  <si>
    <t>Мальханова Мария</t>
  </si>
  <si>
    <t>Зайцева Валерия</t>
  </si>
  <si>
    <t>Иванова Ксения</t>
  </si>
  <si>
    <t>Киселев Валерий</t>
  </si>
  <si>
    <t>Коробков Владимир</t>
  </si>
  <si>
    <t>Северодвинск</t>
  </si>
  <si>
    <t>Дьячков Сергей</t>
  </si>
  <si>
    <t>Трифонов Александр</t>
  </si>
  <si>
    <t>Плотников Александр</t>
  </si>
  <si>
    <t>Власов Вадим</t>
  </si>
  <si>
    <t>Карасев Олег</t>
  </si>
  <si>
    <t>Федоров Геннадий</t>
  </si>
  <si>
    <t>Румянцев Глеб</t>
  </si>
  <si>
    <t>Жеришорин Антон</t>
  </si>
  <si>
    <t>Янковец Алексей</t>
  </si>
  <si>
    <t>ВМА</t>
  </si>
  <si>
    <t>Горбунов Александр</t>
  </si>
  <si>
    <t>Малахов Сергей</t>
  </si>
  <si>
    <t>вма</t>
  </si>
  <si>
    <t>Бекяшев Михаил</t>
  </si>
  <si>
    <t>СДЮСШОР №2 Московского р-на</t>
  </si>
  <si>
    <t>Забралов Виталий</t>
  </si>
  <si>
    <t>Дудич Александр</t>
  </si>
  <si>
    <t>Григорьев Дмитрий</t>
  </si>
  <si>
    <t>Идучинов Александр</t>
  </si>
  <si>
    <t>Скурьят Петр</t>
  </si>
  <si>
    <t>Шнейгельбергер Игорь</t>
  </si>
  <si>
    <t>Варфоломеев Виктор</t>
  </si>
  <si>
    <t>ВИ ЖДВ и ВОСО</t>
  </si>
  <si>
    <t>Заматаев Игорь</t>
  </si>
  <si>
    <t>ВА МТО</t>
  </si>
  <si>
    <t>Моргунов Владимир</t>
  </si>
  <si>
    <t>Петергоф</t>
  </si>
  <si>
    <t>Афанасьев Василий</t>
  </si>
  <si>
    <t>Доброхотов Михаил</t>
  </si>
  <si>
    <t>Родина Александр</t>
  </si>
  <si>
    <t>Зайцев Николай</t>
  </si>
  <si>
    <t>Колтуши</t>
  </si>
  <si>
    <t>Колтушский л/к</t>
  </si>
  <si>
    <t>Заводский Богдан</t>
  </si>
  <si>
    <t>Ануфриев Иван</t>
  </si>
  <si>
    <t>Ашурким Сергей</t>
  </si>
  <si>
    <t>Виноградов Артем</t>
  </si>
  <si>
    <t>Пашинскин Андрей</t>
  </si>
  <si>
    <t>Протопокоз Глеб</t>
  </si>
  <si>
    <t>Долматов Андреев</t>
  </si>
  <si>
    <t>Пирогов Игорь</t>
  </si>
  <si>
    <t>Загреков Михаил</t>
  </si>
  <si>
    <t>Возняк Ян</t>
  </si>
  <si>
    <t>СДЮСШОр Кировского р-на</t>
  </si>
  <si>
    <t>Вишневский Данила</t>
  </si>
  <si>
    <t>Кузнецов Максим</t>
  </si>
  <si>
    <t>Виноградов Антон</t>
  </si>
  <si>
    <t>Урванцев Илья</t>
  </si>
  <si>
    <t>Жиганов Константин</t>
  </si>
  <si>
    <t>Урванцев Павел</t>
  </si>
  <si>
    <t>ВИФК</t>
  </si>
  <si>
    <t>Лешонков Владимир</t>
  </si>
  <si>
    <t>Ерофеев Владислав</t>
  </si>
  <si>
    <t>Кульков Ян</t>
  </si>
  <si>
    <t>Маноми</t>
  </si>
  <si>
    <t>Карлыханов Алексей</t>
  </si>
  <si>
    <t>Васильев Андрей</t>
  </si>
  <si>
    <t>Васильев Михаил</t>
  </si>
  <si>
    <t>Козлов Станислав</t>
  </si>
  <si>
    <t>Карион Марианна</t>
  </si>
  <si>
    <t>Тарнальская Екатерина</t>
  </si>
  <si>
    <t>Леонтьева Светлана</t>
  </si>
  <si>
    <t>Time of Run</t>
  </si>
  <si>
    <t>Бархатова Мария</t>
  </si>
  <si>
    <t>Илькевич Оксана</t>
  </si>
  <si>
    <t>Неверова Мария</t>
  </si>
  <si>
    <t>Смирнов Валентин</t>
  </si>
  <si>
    <t>Лобанов Владислав</t>
  </si>
  <si>
    <t>Опутин Кирилл</t>
  </si>
  <si>
    <t>Колгашкин Григорий</t>
  </si>
  <si>
    <t>Васильев Никита</t>
  </si>
  <si>
    <t>Акулы</t>
  </si>
  <si>
    <t>Барашков Арсений</t>
  </si>
  <si>
    <t>СОШ №459</t>
  </si>
  <si>
    <t>Иванов Илья</t>
  </si>
  <si>
    <t>Кузьмин Роман</t>
  </si>
  <si>
    <t>Васильева Анна</t>
  </si>
  <si>
    <t>СДЮШОР лыжные гонки</t>
  </si>
  <si>
    <t>Голобородько Камилла</t>
  </si>
  <si>
    <t>Белозерова Елизавета</t>
  </si>
  <si>
    <t>Березина Александра</t>
  </si>
  <si>
    <t>Иванова Анна</t>
  </si>
  <si>
    <t>Чичкалова Елизавета</t>
  </si>
  <si>
    <t>Никитина Наталья</t>
  </si>
  <si>
    <t>Сологуб Елизавета</t>
  </si>
  <si>
    <t>Крылова Анастасия</t>
  </si>
  <si>
    <t>Шелехова Виолетта</t>
  </si>
  <si>
    <t>Сбитнева Эллина</t>
  </si>
  <si>
    <t>Конышева Ольга</t>
  </si>
  <si>
    <t>Зуй Валерия</t>
  </si>
  <si>
    <t>Кистион Анна</t>
  </si>
  <si>
    <t>Сенчагов Глеб</t>
  </si>
  <si>
    <t>Лисково</t>
  </si>
  <si>
    <t>ДЮСШ №2</t>
  </si>
  <si>
    <t>Иванов Михаил</t>
  </si>
  <si>
    <t>Мещалкин Евгений</t>
  </si>
  <si>
    <t>Белозерцев Евгенйи</t>
  </si>
  <si>
    <t>Вирин Аркадий</t>
  </si>
  <si>
    <t>Висельский Даниил</t>
  </si>
  <si>
    <t>Никоноо Иван</t>
  </si>
  <si>
    <t>ДЮСШ</t>
  </si>
  <si>
    <t>Константинов Дмитрий</t>
  </si>
  <si>
    <t>Герасименко Данил</t>
  </si>
  <si>
    <t>Быстров Максим</t>
  </si>
  <si>
    <t>Батырев Василий</t>
  </si>
  <si>
    <t>Фролов Евгений</t>
  </si>
  <si>
    <t>Шалгинский Артем</t>
  </si>
  <si>
    <t>Белостоцкий Вячеслав</t>
  </si>
  <si>
    <t>Першина Вера</t>
  </si>
  <si>
    <t>Тамбаум Денис</t>
  </si>
  <si>
    <t>Хайский Алексей</t>
  </si>
  <si>
    <t>Курилец Никита</t>
  </si>
  <si>
    <t>Нифатов Николай</t>
  </si>
  <si>
    <t>Богданов Игорь</t>
  </si>
  <si>
    <t>Трофимов Дмитрий</t>
  </si>
  <si>
    <t>Битала Александр</t>
  </si>
  <si>
    <t>Смирнов Егор</t>
  </si>
  <si>
    <t>Бараусов Денис</t>
  </si>
  <si>
    <t>Time4Run</t>
  </si>
  <si>
    <t>Ковальчук Карина</t>
  </si>
  <si>
    <t>Истомина Наталия</t>
  </si>
  <si>
    <t>Чиженкова Ева</t>
  </si>
  <si>
    <t>Онышко Ксения</t>
  </si>
  <si>
    <t>ДЮСШ №3</t>
  </si>
  <si>
    <t>Ишанина Татьяна</t>
  </si>
  <si>
    <t>Неганова Лера</t>
  </si>
  <si>
    <t>СОШ №511</t>
  </si>
  <si>
    <t>Мазулина Настя</t>
  </si>
  <si>
    <t>Бакуменко Полина</t>
  </si>
  <si>
    <t>Малыгина Мария</t>
  </si>
  <si>
    <t>Соколова Татьяна</t>
  </si>
  <si>
    <t>Шматкова Марьяна</t>
  </si>
  <si>
    <t>Криулина Дарья</t>
  </si>
  <si>
    <t>Алексеева Оксана</t>
  </si>
  <si>
    <t>Антонова Алеся</t>
  </si>
  <si>
    <t>Воробьева Лилия</t>
  </si>
  <si>
    <t>Аксенова Светлана</t>
  </si>
  <si>
    <t>МВД</t>
  </si>
  <si>
    <t>Кислова Наталья</t>
  </si>
  <si>
    <t>Кислов Лев</t>
  </si>
  <si>
    <t>ГБДОУ №18</t>
  </si>
  <si>
    <t>Истомин Александр</t>
  </si>
  <si>
    <t>Синяков Владимир</t>
  </si>
  <si>
    <t>Курышев Артем</t>
  </si>
  <si>
    <t>Голиков Сергей</t>
  </si>
  <si>
    <t>Соколовский Александр</t>
  </si>
  <si>
    <t>Васильев Роман</t>
  </si>
  <si>
    <t>Васильев Павел</t>
  </si>
  <si>
    <t>Коновалова Рада</t>
  </si>
  <si>
    <t>Синяков Алексей</t>
  </si>
  <si>
    <t>Сурма Кирилл</t>
  </si>
  <si>
    <t>Фахрединов Камиль</t>
  </si>
  <si>
    <t>Носырев Олег</t>
  </si>
  <si>
    <t>Сош №511</t>
  </si>
  <si>
    <t>Менухов Никита</t>
  </si>
  <si>
    <t>Калинин Александр</t>
  </si>
  <si>
    <t>Смирнов Кирилл</t>
  </si>
  <si>
    <t>сош №511</t>
  </si>
  <si>
    <t>Савинский Алексей</t>
  </si>
  <si>
    <t>Караев Даниил</t>
  </si>
  <si>
    <t>Денисенко Станислав</t>
  </si>
  <si>
    <t>Портнов Дмитрий</t>
  </si>
  <si>
    <t>Ничипорец Никита</t>
  </si>
  <si>
    <t>Фадеев Евгений</t>
  </si>
  <si>
    <t>Скрипка Владимир</t>
  </si>
  <si>
    <t>Григорьев Федор</t>
  </si>
  <si>
    <t>Григорьев Степан</t>
  </si>
  <si>
    <t>Александров Анатолий</t>
  </si>
  <si>
    <t>Сидорова Евгения</t>
  </si>
  <si>
    <t>justri, Ижорец</t>
  </si>
  <si>
    <t>Ващук Юлия</t>
  </si>
  <si>
    <t>Шестопалова Карина</t>
  </si>
  <si>
    <t>Кислухина Ольга</t>
  </si>
  <si>
    <t>Петров Сергей</t>
  </si>
  <si>
    <t>Justri, Ижорец</t>
  </si>
  <si>
    <t>Хоружсий Никита</t>
  </si>
  <si>
    <t>Полуэнтов</t>
  </si>
  <si>
    <t>Мариов Максим</t>
  </si>
  <si>
    <t>Бабаев Герман</t>
  </si>
  <si>
    <t>Болдмир Болдишор</t>
  </si>
  <si>
    <t>Фомичев Семен</t>
  </si>
  <si>
    <t>Астидов Игорь</t>
  </si>
  <si>
    <t>Албутов Иван</t>
  </si>
  <si>
    <t>Данилов Александр</t>
  </si>
  <si>
    <t>Швалов Максим</t>
  </si>
  <si>
    <t>Юханов Павел</t>
  </si>
  <si>
    <t>Теплоухов Леонид</t>
  </si>
  <si>
    <t>Саганов Алуар</t>
  </si>
  <si>
    <t>Рассказов Дмитрий</t>
  </si>
  <si>
    <t>Курызин Максим</t>
  </si>
  <si>
    <t>Попов Дмитрий</t>
  </si>
  <si>
    <t>Эльтемеров Сергей</t>
  </si>
  <si>
    <t>Нугис Александр</t>
  </si>
  <si>
    <t>Михайлов Андрей</t>
  </si>
  <si>
    <t>ВАС</t>
  </si>
  <si>
    <t>Козельский Александр</t>
  </si>
  <si>
    <t>Елисеев Илья</t>
  </si>
  <si>
    <t>Муханов Алексей</t>
  </si>
  <si>
    <t>Алтухов Владимир</t>
  </si>
  <si>
    <t>Писаренко Игорь</t>
  </si>
  <si>
    <t>Богтырева Ольга</t>
  </si>
  <si>
    <t>Афанасьева Наталья</t>
  </si>
  <si>
    <t>Шишлякова Мария</t>
  </si>
  <si>
    <t>Можина Людмила</t>
  </si>
  <si>
    <t>Любомская Ирина</t>
  </si>
  <si>
    <t>Синева Мария</t>
  </si>
  <si>
    <t>Волкова Анна</t>
  </si>
  <si>
    <t>Орлов Михаил</t>
  </si>
  <si>
    <t>СОШ №257</t>
  </si>
  <si>
    <t>Савин Алексей</t>
  </si>
  <si>
    <t>Любань</t>
  </si>
  <si>
    <t>Петроченко Иван</t>
  </si>
  <si>
    <t>Конько Николай</t>
  </si>
  <si>
    <t>Мурино</t>
  </si>
  <si>
    <t>Скрипко Николай</t>
  </si>
  <si>
    <t>Токарев Константин</t>
  </si>
  <si>
    <t>Маркин Андрей</t>
  </si>
  <si>
    <t>Нурнизов Марат</t>
  </si>
  <si>
    <t>Галушко Владимир</t>
  </si>
  <si>
    <t>Костиков</t>
  </si>
  <si>
    <t>Звонарев Сергей</t>
  </si>
  <si>
    <t>Балганский</t>
  </si>
  <si>
    <t>Агаки</t>
  </si>
  <si>
    <t>Корнешко</t>
  </si>
  <si>
    <t>Родинов</t>
  </si>
  <si>
    <t>Шубин</t>
  </si>
  <si>
    <t>Дмитриев Николай</t>
  </si>
  <si>
    <t>Шолохов</t>
  </si>
  <si>
    <t>Бабушкин Сергей</t>
  </si>
  <si>
    <t>Шамро</t>
  </si>
  <si>
    <t>Пунич Илья</t>
  </si>
  <si>
    <t>7.04</t>
  </si>
  <si>
    <t>7.06</t>
  </si>
  <si>
    <t>7.14</t>
  </si>
  <si>
    <t>7.21</t>
  </si>
  <si>
    <t>7.22</t>
  </si>
  <si>
    <t>7.26</t>
  </si>
  <si>
    <t>7.33</t>
  </si>
  <si>
    <t>7.35</t>
  </si>
  <si>
    <t>7.40</t>
  </si>
  <si>
    <t>7.45</t>
  </si>
  <si>
    <t>7.49</t>
  </si>
  <si>
    <t>7.50</t>
  </si>
  <si>
    <t>7.56</t>
  </si>
  <si>
    <t>7.58</t>
  </si>
  <si>
    <t>8.05</t>
  </si>
  <si>
    <t>8.06</t>
  </si>
  <si>
    <t>8.09</t>
  </si>
  <si>
    <t>7.13</t>
  </si>
  <si>
    <t>8.11</t>
  </si>
  <si>
    <t>8.12</t>
  </si>
  <si>
    <t>8.14</t>
  </si>
  <si>
    <t>8.16</t>
  </si>
  <si>
    <t>8.19</t>
  </si>
  <si>
    <t>8.23</t>
  </si>
  <si>
    <t>8.24</t>
  </si>
  <si>
    <t>8.30</t>
  </si>
  <si>
    <t>8.37</t>
  </si>
  <si>
    <t>8.38</t>
  </si>
  <si>
    <t>8.39</t>
  </si>
  <si>
    <t>8.41</t>
  </si>
  <si>
    <t>8.44</t>
  </si>
  <si>
    <t>12.40</t>
  </si>
  <si>
    <t>12.42</t>
  </si>
  <si>
    <t>12.44</t>
  </si>
  <si>
    <t>12.47</t>
  </si>
  <si>
    <t>12.48</t>
  </si>
  <si>
    <t>12.49</t>
  </si>
  <si>
    <t>12.54</t>
  </si>
  <si>
    <t>12.57</t>
  </si>
  <si>
    <t>13.01</t>
  </si>
  <si>
    <t>13.03</t>
  </si>
  <si>
    <t>12.10</t>
  </si>
  <si>
    <t>13.11</t>
  </si>
  <si>
    <t>13.12</t>
  </si>
  <si>
    <t>13.17</t>
  </si>
  <si>
    <t>13.10</t>
  </si>
  <si>
    <t>13.04</t>
  </si>
  <si>
    <t>8.48</t>
  </si>
  <si>
    <t>8.49</t>
  </si>
  <si>
    <t>8.50</t>
  </si>
  <si>
    <t>8.51</t>
  </si>
  <si>
    <t>8.55</t>
  </si>
  <si>
    <t>8.56</t>
  </si>
  <si>
    <t>8.59</t>
  </si>
  <si>
    <t>9.00</t>
  </si>
  <si>
    <t>9.01</t>
  </si>
  <si>
    <t>9.02</t>
  </si>
  <si>
    <t>9.03</t>
  </si>
  <si>
    <t>9.05</t>
  </si>
  <si>
    <t>9.08</t>
  </si>
  <si>
    <t>9.09</t>
  </si>
  <si>
    <t>9.10</t>
  </si>
  <si>
    <t>9.13</t>
  </si>
  <si>
    <t>9.19</t>
  </si>
  <si>
    <t>9.20</t>
  </si>
  <si>
    <t>9.21</t>
  </si>
  <si>
    <t>9.23</t>
  </si>
  <si>
    <t>9.26</t>
  </si>
  <si>
    <t>9.29</t>
  </si>
  <si>
    <t>9.30</t>
  </si>
  <si>
    <t>9.31</t>
  </si>
  <si>
    <t>9.35</t>
  </si>
  <si>
    <t>9.36</t>
  </si>
  <si>
    <t>9.37</t>
  </si>
  <si>
    <t>9.39</t>
  </si>
  <si>
    <t>9.44</t>
  </si>
  <si>
    <t>9.48</t>
  </si>
  <si>
    <t>9.52</t>
  </si>
  <si>
    <t>9.53</t>
  </si>
  <si>
    <t>10.02</t>
  </si>
  <si>
    <t>10.04</t>
  </si>
  <si>
    <t>10.06</t>
  </si>
  <si>
    <t>10.09</t>
  </si>
  <si>
    <t>10.11</t>
  </si>
  <si>
    <t>10.12</t>
  </si>
  <si>
    <t>10.14</t>
  </si>
  <si>
    <t>10.15</t>
  </si>
  <si>
    <t>10.16</t>
  </si>
  <si>
    <t>10.19</t>
  </si>
  <si>
    <t>10.26</t>
  </si>
  <si>
    <t>10.27</t>
  </si>
  <si>
    <t>10.28</t>
  </si>
  <si>
    <t>10.30</t>
  </si>
  <si>
    <t>10.33</t>
  </si>
  <si>
    <t>10.36</t>
  </si>
  <si>
    <t>10.37</t>
  </si>
  <si>
    <t>10.41</t>
  </si>
  <si>
    <t>10.42</t>
  </si>
  <si>
    <t>10.49</t>
  </si>
  <si>
    <t>10.50</t>
  </si>
  <si>
    <t>10.52</t>
  </si>
  <si>
    <t>10.57</t>
  </si>
  <si>
    <t>10.58</t>
  </si>
  <si>
    <t>11.40</t>
  </si>
  <si>
    <t>11.42</t>
  </si>
  <si>
    <t>11.43</t>
  </si>
  <si>
    <t>11.44</t>
  </si>
  <si>
    <t>11.47</t>
  </si>
  <si>
    <t>11.49</t>
  </si>
  <si>
    <t>11.50</t>
  </si>
  <si>
    <t>11.52</t>
  </si>
  <si>
    <t>11.57</t>
  </si>
  <si>
    <t>11.59</t>
  </si>
  <si>
    <t>12.00</t>
  </si>
  <si>
    <t>12.11</t>
  </si>
  <si>
    <t>12.20</t>
  </si>
  <si>
    <t>12.23</t>
  </si>
  <si>
    <t>12.24</t>
  </si>
  <si>
    <t>12.27</t>
  </si>
  <si>
    <t>12.28</t>
  </si>
  <si>
    <t>12.29</t>
  </si>
  <si>
    <t>12.33</t>
  </si>
  <si>
    <t>12.35</t>
  </si>
  <si>
    <t>Фадеев Федор</t>
  </si>
  <si>
    <t>Александровская</t>
  </si>
  <si>
    <t>11.05</t>
  </si>
  <si>
    <t>11.06</t>
  </si>
  <si>
    <t>11.11</t>
  </si>
  <si>
    <t>11.15</t>
  </si>
  <si>
    <t>11.20</t>
  </si>
  <si>
    <t>11.23</t>
  </si>
  <si>
    <t>11.25</t>
  </si>
  <si>
    <t>11.27</t>
  </si>
  <si>
    <t>11.28</t>
  </si>
  <si>
    <t>11.29</t>
  </si>
  <si>
    <t>11.30</t>
  </si>
  <si>
    <t>11.33</t>
  </si>
  <si>
    <t>11.34</t>
  </si>
  <si>
    <t>13.18</t>
  </si>
  <si>
    <t>13.20</t>
  </si>
  <si>
    <t>13.22</t>
  </si>
  <si>
    <t>13.28</t>
  </si>
  <si>
    <t>13.29</t>
  </si>
  <si>
    <t>13.35</t>
  </si>
  <si>
    <t>13.42</t>
  </si>
  <si>
    <t>13.44</t>
  </si>
  <si>
    <t>13.38</t>
  </si>
  <si>
    <t>14.02</t>
  </si>
  <si>
    <t>14.03</t>
  </si>
  <si>
    <t>14.04</t>
  </si>
  <si>
    <t>14.05</t>
  </si>
  <si>
    <t>14.13</t>
  </si>
  <si>
    <t>14.14</t>
  </si>
  <si>
    <t>14.17</t>
  </si>
  <si>
    <t>14.27</t>
  </si>
  <si>
    <t>14.28</t>
  </si>
  <si>
    <t>14.31</t>
  </si>
  <si>
    <t>14.41</t>
  </si>
  <si>
    <t>14.48</t>
  </si>
  <si>
    <t>14.54</t>
  </si>
  <si>
    <t>15.03</t>
  </si>
  <si>
    <t>15.14</t>
  </si>
  <si>
    <t>15.20</t>
  </si>
  <si>
    <t>15.27</t>
  </si>
  <si>
    <t>15.37</t>
  </si>
  <si>
    <t>15.49</t>
  </si>
  <si>
    <t>15.55</t>
  </si>
  <si>
    <t>15.59</t>
  </si>
  <si>
    <t>16.10</t>
  </si>
  <si>
    <t>16.40</t>
  </si>
  <si>
    <t>16.45</t>
  </si>
  <si>
    <t>16.49</t>
  </si>
  <si>
    <t>17.02</t>
  </si>
  <si>
    <t>17.07</t>
  </si>
  <si>
    <t>17.10</t>
  </si>
  <si>
    <t>17.19</t>
  </si>
  <si>
    <t>17.20</t>
  </si>
  <si>
    <t>17.25</t>
  </si>
  <si>
    <t>17.26</t>
  </si>
  <si>
    <t>17.29</t>
  </si>
  <si>
    <t>17.35</t>
  </si>
  <si>
    <t>17.36</t>
  </si>
  <si>
    <t>17.37</t>
  </si>
  <si>
    <t>17.43</t>
  </si>
  <si>
    <t>17.44</t>
  </si>
  <si>
    <t>18.10</t>
  </si>
  <si>
    <t>18.31</t>
  </si>
  <si>
    <t>18.32</t>
  </si>
  <si>
    <t>18.36</t>
  </si>
  <si>
    <t>18.40</t>
  </si>
  <si>
    <t>18.42</t>
  </si>
  <si>
    <t>18.43</t>
  </si>
  <si>
    <t>18.48</t>
  </si>
  <si>
    <t>18.50</t>
  </si>
  <si>
    <t>18.54</t>
  </si>
  <si>
    <t>19.05</t>
  </si>
  <si>
    <t>19.16</t>
  </si>
  <si>
    <t>19.17</t>
  </si>
  <si>
    <t>19.26</t>
  </si>
  <si>
    <t>19.27</t>
  </si>
  <si>
    <t>19.29</t>
  </si>
  <si>
    <t>19.34</t>
  </si>
  <si>
    <t>19.35</t>
  </si>
  <si>
    <t>19.36</t>
  </si>
  <si>
    <t>19.37</t>
  </si>
  <si>
    <t>19.40</t>
  </si>
  <si>
    <t>19.44</t>
  </si>
  <si>
    <t>19.45</t>
  </si>
  <si>
    <t>19.46</t>
  </si>
  <si>
    <t>19.50</t>
  </si>
  <si>
    <t>19.51</t>
  </si>
  <si>
    <t>19.59</t>
  </si>
  <si>
    <t>20.00</t>
  </si>
  <si>
    <t>20.02</t>
  </si>
  <si>
    <t>20.15</t>
  </si>
  <si>
    <t>20.22</t>
  </si>
  <si>
    <t>20.29</t>
  </si>
  <si>
    <t>20.44</t>
  </si>
  <si>
    <t>20.40</t>
  </si>
  <si>
    <t>20.47</t>
  </si>
  <si>
    <t>13.50</t>
  </si>
  <si>
    <t>20.52</t>
  </si>
  <si>
    <t>20.54</t>
  </si>
  <si>
    <t>20.56</t>
  </si>
  <si>
    <t>20.59</t>
  </si>
  <si>
    <t>21.03</t>
  </si>
  <si>
    <t>21.08</t>
  </si>
  <si>
    <t>21.12</t>
  </si>
  <si>
    <t>21.16</t>
  </si>
  <si>
    <t>21.18</t>
  </si>
  <si>
    <t>21.20</t>
  </si>
  <si>
    <t>21.22</t>
  </si>
  <si>
    <t>16.03</t>
  </si>
  <si>
    <t>18.19</t>
  </si>
  <si>
    <t>18.51</t>
  </si>
  <si>
    <t>21.25</t>
  </si>
  <si>
    <t>21.29</t>
  </si>
  <si>
    <t>21.30</t>
  </si>
  <si>
    <t>21.37</t>
  </si>
  <si>
    <t>21.42</t>
  </si>
  <si>
    <t>21.45</t>
  </si>
  <si>
    <t>21.46</t>
  </si>
  <si>
    <t>21.48</t>
  </si>
  <si>
    <t>21.49</t>
  </si>
  <si>
    <t>21.50</t>
  </si>
  <si>
    <t>21.54</t>
  </si>
  <si>
    <t>21.59</t>
  </si>
  <si>
    <t>22.01</t>
  </si>
  <si>
    <t>22.02</t>
  </si>
  <si>
    <t>22.09</t>
  </si>
  <si>
    <t>22.14</t>
  </si>
  <si>
    <t>22.17</t>
  </si>
  <si>
    <t>22.18</t>
  </si>
  <si>
    <t>22.19</t>
  </si>
  <si>
    <t>22.20</t>
  </si>
  <si>
    <t>22.24</t>
  </si>
  <si>
    <t>22.26</t>
  </si>
  <si>
    <t>22.31</t>
  </si>
  <si>
    <t>22.41</t>
  </si>
  <si>
    <t>22.42</t>
  </si>
  <si>
    <t>22.45</t>
  </si>
  <si>
    <t>22.57</t>
  </si>
  <si>
    <t>23.01</t>
  </si>
  <si>
    <t>23.07</t>
  </si>
  <si>
    <t>23.08</t>
  </si>
  <si>
    <t>23.16</t>
  </si>
  <si>
    <t>23.24</t>
  </si>
  <si>
    <t>23.27</t>
  </si>
  <si>
    <t>23.30</t>
  </si>
  <si>
    <t>23.31</t>
  </si>
  <si>
    <t>23.40</t>
  </si>
  <si>
    <t>23.42</t>
  </si>
  <si>
    <t>23.43</t>
  </si>
  <si>
    <t>23.44</t>
  </si>
  <si>
    <t>23.49</t>
  </si>
  <si>
    <t>23.54</t>
  </si>
  <si>
    <t>23.59</t>
  </si>
  <si>
    <t>24.00</t>
  </si>
  <si>
    <t>24.02</t>
  </si>
  <si>
    <t>24.03</t>
  </si>
  <si>
    <t>24.04</t>
  </si>
  <si>
    <t>24.06</t>
  </si>
  <si>
    <t>24.09</t>
  </si>
  <si>
    <t>24.10</t>
  </si>
  <si>
    <t>24.17</t>
  </si>
  <si>
    <t>24.21</t>
  </si>
  <si>
    <t>24.25</t>
  </si>
  <si>
    <t>24.38</t>
  </si>
  <si>
    <t>24.40</t>
  </si>
  <si>
    <t>24.42</t>
  </si>
  <si>
    <t>24.45</t>
  </si>
  <si>
    <t>24.48</t>
  </si>
  <si>
    <t>24.50</t>
  </si>
  <si>
    <t>24.51</t>
  </si>
  <si>
    <t>24.53</t>
  </si>
  <si>
    <t>24.54</t>
  </si>
  <si>
    <t>25.13</t>
  </si>
  <si>
    <t>25.22</t>
  </si>
  <si>
    <t>25.24</t>
  </si>
  <si>
    <t>25.26</t>
  </si>
  <si>
    <t>25.27</t>
  </si>
  <si>
    <t>25.28</t>
  </si>
  <si>
    <t>25.29</t>
  </si>
  <si>
    <t>25.41</t>
  </si>
  <si>
    <t>25.44</t>
  </si>
  <si>
    <t>25.45</t>
  </si>
  <si>
    <t>25.46</t>
  </si>
  <si>
    <t>25.52</t>
  </si>
  <si>
    <t>25.58</t>
  </si>
  <si>
    <t>26.04</t>
  </si>
  <si>
    <t>26.05</t>
  </si>
  <si>
    <t>26.07</t>
  </si>
  <si>
    <t>26.23</t>
  </si>
  <si>
    <t>26.27</t>
  </si>
  <si>
    <t>26.28</t>
  </si>
  <si>
    <t>26.29</t>
  </si>
  <si>
    <t>26.32</t>
  </si>
  <si>
    <t>26.37</t>
  </si>
  <si>
    <t>26.41</t>
  </si>
  <si>
    <t>10.23</t>
  </si>
  <si>
    <t>26.57</t>
  </si>
  <si>
    <t>26.58</t>
  </si>
  <si>
    <t>27.03</t>
  </si>
  <si>
    <t>27.04</t>
  </si>
  <si>
    <t>27.22</t>
  </si>
  <si>
    <t>27.45</t>
  </si>
  <si>
    <t>27.48</t>
  </si>
  <si>
    <t>27.51</t>
  </si>
  <si>
    <t>28.07</t>
  </si>
  <si>
    <t>28.12</t>
  </si>
  <si>
    <t>28.14</t>
  </si>
  <si>
    <t>28.15</t>
  </si>
  <si>
    <t>28.46</t>
  </si>
  <si>
    <t>28.49</t>
  </si>
  <si>
    <t>28.58</t>
  </si>
  <si>
    <t>28.59</t>
  </si>
  <si>
    <t>29.10</t>
  </si>
  <si>
    <t>29.13</t>
  </si>
  <si>
    <t>29.22</t>
  </si>
  <si>
    <t>29.25</t>
  </si>
  <si>
    <t>29.26</t>
  </si>
  <si>
    <t>29.29</t>
  </si>
  <si>
    <t>29.33</t>
  </si>
  <si>
    <t>29.36</t>
  </si>
  <si>
    <t>29.48</t>
  </si>
  <si>
    <t>29.50</t>
  </si>
  <si>
    <t>30.08</t>
  </si>
  <si>
    <t>30.14</t>
  </si>
  <si>
    <t>30.15</t>
  </si>
  <si>
    <t>30.20</t>
  </si>
  <si>
    <t>30.26</t>
  </si>
  <si>
    <t>30.27</t>
  </si>
  <si>
    <t>30.28</t>
  </si>
  <si>
    <t>30.58</t>
  </si>
  <si>
    <t>31.02</t>
  </si>
  <si>
    <t>31.04</t>
  </si>
  <si>
    <t>31.06</t>
  </si>
  <si>
    <t>31.07</t>
  </si>
  <si>
    <t>31.20</t>
  </si>
  <si>
    <t>31.24</t>
  </si>
  <si>
    <t>31.39</t>
  </si>
  <si>
    <t>31.40</t>
  </si>
  <si>
    <t>31.41</t>
  </si>
  <si>
    <t>31.48</t>
  </si>
  <si>
    <t>31.50</t>
  </si>
  <si>
    <t>32.00</t>
  </si>
  <si>
    <t>32.04</t>
  </si>
  <si>
    <t>32.14</t>
  </si>
  <si>
    <t>32.24</t>
  </si>
  <si>
    <t>32.28</t>
  </si>
  <si>
    <t>32.33</t>
  </si>
  <si>
    <t>32.44</t>
  </si>
  <si>
    <t>32.54</t>
  </si>
  <si>
    <t>32.50</t>
  </si>
  <si>
    <t>32.55</t>
  </si>
  <si>
    <t>32.56</t>
  </si>
  <si>
    <t>33.07</t>
  </si>
  <si>
    <t>33.12</t>
  </si>
  <si>
    <t>33.19</t>
  </si>
  <si>
    <t>33.21</t>
  </si>
  <si>
    <t>33.24</t>
  </si>
  <si>
    <t>33.26</t>
  </si>
  <si>
    <t>33.32</t>
  </si>
  <si>
    <t>33.33</t>
  </si>
  <si>
    <t>33.34</t>
  </si>
  <si>
    <t>33.56</t>
  </si>
  <si>
    <t>33.58</t>
  </si>
  <si>
    <t>34.06</t>
  </si>
  <si>
    <t>34.08</t>
  </si>
  <si>
    <t>34.13</t>
  </si>
  <si>
    <t>34.15</t>
  </si>
  <si>
    <t>34.17</t>
  </si>
  <si>
    <t>34.19</t>
  </si>
  <si>
    <t>34.27</t>
  </si>
  <si>
    <t>34.29</t>
  </si>
  <si>
    <t>34.31</t>
  </si>
  <si>
    <t>34.39</t>
  </si>
  <si>
    <t>34.44</t>
  </si>
  <si>
    <t>34.46</t>
  </si>
  <si>
    <t>34.47</t>
  </si>
  <si>
    <t>34.53</t>
  </si>
  <si>
    <t>34.55</t>
  </si>
  <si>
    <t>34.56</t>
  </si>
  <si>
    <t>34.58</t>
  </si>
  <si>
    <t>35.04</t>
  </si>
  <si>
    <t>35.06</t>
  </si>
  <si>
    <t>35.10</t>
  </si>
  <si>
    <t>35.16</t>
  </si>
  <si>
    <t>35.18</t>
  </si>
  <si>
    <t>35.20</t>
  </si>
  <si>
    <t>35.25</t>
  </si>
  <si>
    <t>35.26</t>
  </si>
  <si>
    <t>35.27</t>
  </si>
  <si>
    <t>35.29</t>
  </si>
  <si>
    <t>35.41</t>
  </si>
  <si>
    <t>35.44</t>
  </si>
  <si>
    <t>35.48</t>
  </si>
  <si>
    <t>35.50</t>
  </si>
  <si>
    <t>35.53</t>
  </si>
  <si>
    <t>36.14</t>
  </si>
  <si>
    <t>36.20</t>
  </si>
  <si>
    <t>36.26</t>
  </si>
  <si>
    <t>36.30</t>
  </si>
  <si>
    <t>36.36</t>
  </si>
  <si>
    <t>36.39</t>
  </si>
  <si>
    <t>36.41</t>
  </si>
  <si>
    <t>36.52</t>
  </si>
  <si>
    <t>36.57</t>
  </si>
  <si>
    <t>36.54</t>
  </si>
  <si>
    <t>37.03</t>
  </si>
  <si>
    <t>37.12</t>
  </si>
  <si>
    <t>37.13</t>
  </si>
  <si>
    <t>37.14</t>
  </si>
  <si>
    <t>37.16</t>
  </si>
  <si>
    <t>37.23</t>
  </si>
  <si>
    <t>37.31</t>
  </si>
  <si>
    <t>37.33</t>
  </si>
  <si>
    <t>37.39</t>
  </si>
  <si>
    <t>37.49</t>
  </si>
  <si>
    <t>38.02</t>
  </si>
  <si>
    <t>38.04</t>
  </si>
  <si>
    <t>38.06</t>
  </si>
  <si>
    <t>38.14</t>
  </si>
  <si>
    <t>38.19</t>
  </si>
  <si>
    <t>38.24</t>
  </si>
  <si>
    <t>38.26</t>
  </si>
  <si>
    <t>38.31</t>
  </si>
  <si>
    <t>38.33</t>
  </si>
  <si>
    <t>38.40</t>
  </si>
  <si>
    <t>38.50</t>
  </si>
  <si>
    <t>38.53</t>
  </si>
  <si>
    <t>39.03</t>
  </si>
  <si>
    <t>39.05</t>
  </si>
  <si>
    <t>39.06</t>
  </si>
  <si>
    <t>39.10</t>
  </si>
  <si>
    <t>39.15</t>
  </si>
  <si>
    <t>39.20</t>
  </si>
  <si>
    <t>39.28</t>
  </si>
  <si>
    <t>39.37</t>
  </si>
  <si>
    <t>39.42</t>
  </si>
  <si>
    <t>39.44</t>
  </si>
  <si>
    <t>39.45</t>
  </si>
  <si>
    <t>39.46</t>
  </si>
  <si>
    <t>39.58</t>
  </si>
  <si>
    <t>39.59</t>
  </si>
  <si>
    <t>40.02</t>
  </si>
  <si>
    <t>40.10</t>
  </si>
  <si>
    <t>40.19</t>
  </si>
  <si>
    <t>40.21</t>
  </si>
  <si>
    <t>40.29</t>
  </si>
  <si>
    <t>40.33</t>
  </si>
  <si>
    <t>40.37</t>
  </si>
  <si>
    <t>40.40</t>
  </si>
  <si>
    <t>40.48</t>
  </si>
  <si>
    <t>40.49</t>
  </si>
  <si>
    <t>40.50</t>
  </si>
  <si>
    <t>40.52</t>
  </si>
  <si>
    <t>40.53</t>
  </si>
  <si>
    <t>41.00</t>
  </si>
  <si>
    <t>41.15</t>
  </si>
  <si>
    <t>41.17</t>
  </si>
  <si>
    <t>41.20</t>
  </si>
  <si>
    <t>41.25</t>
  </si>
  <si>
    <t>41.44</t>
  </si>
  <si>
    <t>41.47</t>
  </si>
  <si>
    <t>41.54</t>
  </si>
  <si>
    <t>51.57</t>
  </si>
  <si>
    <t>42.06</t>
  </si>
  <si>
    <t>42.10</t>
  </si>
  <si>
    <t>42.15</t>
  </si>
  <si>
    <t>42.18</t>
  </si>
  <si>
    <t>42.19</t>
  </si>
  <si>
    <t>42.21</t>
  </si>
  <si>
    <t>42.22</t>
  </si>
  <si>
    <t>42.30</t>
  </si>
  <si>
    <t>42.35</t>
  </si>
  <si>
    <t>42.45</t>
  </si>
  <si>
    <t>42.51</t>
  </si>
  <si>
    <t>42.57</t>
  </si>
  <si>
    <t>42.59</t>
  </si>
  <si>
    <t>43.00</t>
  </si>
  <si>
    <t>43.03</t>
  </si>
  <si>
    <t>43.11</t>
  </si>
  <si>
    <t>43.16</t>
  </si>
  <si>
    <t>43.20</t>
  </si>
  <si>
    <t>43.40</t>
  </si>
  <si>
    <t>43.42</t>
  </si>
  <si>
    <t>43.43</t>
  </si>
  <si>
    <t>44.13</t>
  </si>
  <si>
    <t>44.34</t>
  </si>
  <si>
    <t>44.39</t>
  </si>
  <si>
    <t>44.41</t>
  </si>
  <si>
    <t>44.44</t>
  </si>
  <si>
    <t>44.46</t>
  </si>
  <si>
    <t>44.50</t>
  </si>
  <si>
    <t>44.59</t>
  </si>
  <si>
    <t>45.02</t>
  </si>
  <si>
    <t>45.11</t>
  </si>
  <si>
    <t>45.15</t>
  </si>
  <si>
    <t>45.18</t>
  </si>
  <si>
    <t>45.20</t>
  </si>
  <si>
    <t>45.23</t>
  </si>
  <si>
    <t>45.26</t>
  </si>
  <si>
    <t>45.38</t>
  </si>
  <si>
    <t>45.42</t>
  </si>
  <si>
    <t>45.58</t>
  </si>
  <si>
    <t>45.59</t>
  </si>
  <si>
    <t>46.00</t>
  </si>
  <si>
    <t>46.07</t>
  </si>
  <si>
    <t>46.14</t>
  </si>
  <si>
    <t>46.15</t>
  </si>
  <si>
    <t>46.22</t>
  </si>
  <si>
    <t>46.23</t>
  </si>
  <si>
    <t>46.25</t>
  </si>
  <si>
    <t>46.27</t>
  </si>
  <si>
    <t>46.28</t>
  </si>
  <si>
    <t>46.31</t>
  </si>
  <si>
    <t>46.32</t>
  </si>
  <si>
    <t>46.45</t>
  </si>
  <si>
    <t>46.47</t>
  </si>
  <si>
    <t>47.01</t>
  </si>
  <si>
    <t>47.14</t>
  </si>
  <si>
    <t>47.42</t>
  </si>
  <si>
    <t>47.43</t>
  </si>
  <si>
    <t>48.05</t>
  </si>
  <si>
    <t>48.17</t>
  </si>
  <si>
    <t>48.33</t>
  </si>
  <si>
    <t>48.37</t>
  </si>
  <si>
    <t>49.05</t>
  </si>
  <si>
    <t>50.08</t>
  </si>
  <si>
    <t>50.22</t>
  </si>
  <si>
    <t>50.33</t>
  </si>
  <si>
    <t>50.39</t>
  </si>
  <si>
    <t>50.49</t>
  </si>
  <si>
    <t>51.04</t>
  </si>
  <si>
    <t>51.31</t>
  </si>
  <si>
    <t>51.34</t>
  </si>
  <si>
    <t>51.49</t>
  </si>
  <si>
    <t>52.05</t>
  </si>
  <si>
    <t>52.17</t>
  </si>
  <si>
    <t>52.20</t>
  </si>
  <si>
    <t>52.24</t>
  </si>
  <si>
    <t>52.42</t>
  </si>
  <si>
    <t>32.49</t>
  </si>
  <si>
    <t>31.22</t>
  </si>
  <si>
    <t>31.08</t>
  </si>
  <si>
    <t>52.54</t>
  </si>
  <si>
    <t>53.07</t>
  </si>
  <si>
    <t>56.20</t>
  </si>
  <si>
    <t>56.22</t>
  </si>
  <si>
    <t>59.18</t>
  </si>
  <si>
    <t>54.16</t>
  </si>
  <si>
    <t>Петрова Ольга</t>
  </si>
  <si>
    <t>25.43</t>
  </si>
  <si>
    <t>17.39</t>
  </si>
  <si>
    <t>19.25</t>
  </si>
  <si>
    <t>19.55</t>
  </si>
  <si>
    <t>19.12</t>
  </si>
  <si>
    <t>Корельская Анна</t>
  </si>
  <si>
    <t>26.46</t>
  </si>
  <si>
    <t>34.10</t>
  </si>
  <si>
    <t>34.30</t>
  </si>
  <si>
    <t>35.40</t>
  </si>
  <si>
    <t>40.20</t>
  </si>
  <si>
    <t>27.26</t>
  </si>
  <si>
    <t>27.31</t>
  </si>
  <si>
    <t>29.41</t>
  </si>
  <si>
    <t>29.45</t>
  </si>
  <si>
    <t>29.59</t>
  </si>
  <si>
    <t>30.16</t>
  </si>
  <si>
    <t>30.29</t>
  </si>
  <si>
    <t>30.36</t>
  </si>
  <si>
    <t>30.50</t>
  </si>
  <si>
    <t>30.55</t>
  </si>
  <si>
    <t>31.44</t>
  </si>
  <si>
    <t>31.55</t>
  </si>
  <si>
    <t>32.27</t>
  </si>
  <si>
    <t>32.32</t>
  </si>
  <si>
    <t>32.52</t>
  </si>
  <si>
    <t>32.58</t>
  </si>
  <si>
    <t>33.04</t>
  </si>
  <si>
    <t>33.06</t>
  </si>
  <si>
    <t>33.14</t>
  </si>
  <si>
    <t>33.18</t>
  </si>
  <si>
    <t>33.25</t>
  </si>
  <si>
    <t>33.48</t>
  </si>
  <si>
    <t>34.02</t>
  </si>
  <si>
    <t>34.07</t>
  </si>
  <si>
    <t>34.33</t>
  </si>
  <si>
    <t>34.36</t>
  </si>
  <si>
    <t>34.48</t>
  </si>
  <si>
    <t>34.54</t>
  </si>
  <si>
    <t>35.03</t>
  </si>
  <si>
    <t>35.15</t>
  </si>
  <si>
    <t>35.19</t>
  </si>
  <si>
    <t>35.39</t>
  </si>
  <si>
    <t>36.11</t>
  </si>
  <si>
    <t>36.21</t>
  </si>
  <si>
    <t>36.22</t>
  </si>
  <si>
    <t>36.24</t>
  </si>
  <si>
    <t>36.25</t>
  </si>
  <si>
    <t>37.15</t>
  </si>
  <si>
    <t>37.32</t>
  </si>
  <si>
    <t>37.35</t>
  </si>
  <si>
    <t>37.43</t>
  </si>
  <si>
    <t>40.36</t>
  </si>
  <si>
    <t>41.29</t>
  </si>
  <si>
    <t>41.35</t>
  </si>
  <si>
    <t>41.43</t>
  </si>
  <si>
    <t>42.25</t>
  </si>
  <si>
    <t>42.43</t>
  </si>
  <si>
    <t>43.32</t>
  </si>
  <si>
    <t>43.49</t>
  </si>
  <si>
    <t>44.07</t>
  </si>
  <si>
    <t>44.38</t>
  </si>
  <si>
    <t>44.47</t>
  </si>
  <si>
    <t>46.44</t>
  </si>
  <si>
    <t>46.53</t>
  </si>
  <si>
    <t>50.16</t>
  </si>
  <si>
    <t>35.23</t>
  </si>
  <si>
    <t>37.09</t>
  </si>
  <si>
    <t>37.19</t>
  </si>
  <si>
    <t>38.12</t>
  </si>
  <si>
    <t>38.21</t>
  </si>
  <si>
    <t>38.51</t>
  </si>
  <si>
    <t>38.54</t>
  </si>
  <si>
    <t>39.17</t>
  </si>
  <si>
    <t>39.40</t>
  </si>
  <si>
    <t>40.01</t>
  </si>
  <si>
    <t>40.25</t>
  </si>
  <si>
    <t>41.38</t>
  </si>
  <si>
    <t>43.34</t>
  </si>
  <si>
    <t>43.35</t>
  </si>
  <si>
    <t>43.50</t>
  </si>
  <si>
    <t>44.14</t>
  </si>
  <si>
    <t>44.24</t>
  </si>
  <si>
    <t>45.37</t>
  </si>
  <si>
    <t>46.17</t>
  </si>
  <si>
    <t>48.20</t>
  </si>
  <si>
    <t>48.36</t>
  </si>
  <si>
    <t>50.14</t>
  </si>
  <si>
    <t>51.48</t>
  </si>
  <si>
    <t>53.56</t>
  </si>
  <si>
    <t>54.48</t>
  </si>
  <si>
    <t>57.01</t>
  </si>
  <si>
    <t>57.45</t>
  </si>
  <si>
    <t>20.26</t>
  </si>
  <si>
    <t>20.45</t>
  </si>
  <si>
    <t>20.48</t>
  </si>
  <si>
    <t>21.56</t>
  </si>
  <si>
    <t>31.31</t>
  </si>
  <si>
    <t>Мельникова Нина</t>
  </si>
  <si>
    <t>47.06</t>
  </si>
  <si>
    <t>55.27</t>
  </si>
  <si>
    <t>Усов Евгений</t>
  </si>
  <si>
    <t>ЦФКСиЗ Царское Село, Your Running Club</t>
  </si>
  <si>
    <t>ИТОГОВЫЙ  ПРОТОКОЛ          Мужчины  30 км</t>
  </si>
  <si>
    <t>Павленин Александр</t>
  </si>
  <si>
    <t>1:36.36</t>
  </si>
  <si>
    <t>Соколов Алексей</t>
  </si>
  <si>
    <t>Циклы, Краснгвардеец</t>
  </si>
  <si>
    <t>1:39.57</t>
  </si>
  <si>
    <t>Столяров Евгений</t>
  </si>
  <si>
    <t>Шексна</t>
  </si>
  <si>
    <t>1:41.35</t>
  </si>
  <si>
    <t>Быков Миша</t>
  </si>
  <si>
    <t>1:42.30</t>
  </si>
  <si>
    <t>Александр Сабержанов</t>
  </si>
  <si>
    <t>Орёл</t>
  </si>
  <si>
    <t>1:43.00</t>
  </si>
  <si>
    <t>1:44.53</t>
  </si>
  <si>
    <t>Лобанов Михаил</t>
  </si>
  <si>
    <t>1:45.47</t>
  </si>
  <si>
    <t>Янович Андрей</t>
  </si>
  <si>
    <t>ПГУПС, адмиралтейский район</t>
  </si>
  <si>
    <t>1:46.53</t>
  </si>
  <si>
    <t>Щербина Игорь</t>
  </si>
  <si>
    <t>1:47.27</t>
  </si>
  <si>
    <t>смирнов андрей</t>
  </si>
  <si>
    <t>электросила</t>
  </si>
  <si>
    <t>1:48.01</t>
  </si>
  <si>
    <t>ВЕРЕТЕННИКОВ ИГОРЬ</t>
  </si>
  <si>
    <t>1:48.53</t>
  </si>
  <si>
    <t>Ляцкий Андрей</t>
  </si>
  <si>
    <t>ляцдримтим</t>
  </si>
  <si>
    <t>1:49.09</t>
  </si>
  <si>
    <t>Селиверстов Денис</t>
  </si>
  <si>
    <t>СПБ ТРИАТЛОН</t>
  </si>
  <si>
    <t>1:49.14</t>
  </si>
  <si>
    <t>Клименко Вячеслав</t>
  </si>
  <si>
    <t>Кузьмолово</t>
  </si>
  <si>
    <t>1:50.03</t>
  </si>
  <si>
    <t>Королев Даниил</t>
  </si>
  <si>
    <t>1:50.20</t>
  </si>
  <si>
    <t>Стрекаловский Дмитрий</t>
  </si>
  <si>
    <t>1:51.12</t>
  </si>
  <si>
    <t>Макаревич Сергей</t>
  </si>
  <si>
    <t>КЛБ "Скобарь"</t>
  </si>
  <si>
    <t>1:51.53</t>
  </si>
  <si>
    <t>Емельянов Михаил</t>
  </si>
  <si>
    <t>1:51.59</t>
  </si>
  <si>
    <t>Поздняков Федор</t>
  </si>
  <si>
    <t>PIRANHA</t>
  </si>
  <si>
    <t>1:52.32</t>
  </si>
  <si>
    <t>Федоров Николай</t>
  </si>
  <si>
    <t>Великий Новгород</t>
  </si>
  <si>
    <t>Акрон</t>
  </si>
  <si>
    <t>1:52.47</t>
  </si>
  <si>
    <t>Бжевский Ростислав</t>
  </si>
  <si>
    <t>1:53.54</t>
  </si>
  <si>
    <t>Булавинский Александр</t>
  </si>
  <si>
    <t>1:54.09</t>
  </si>
  <si>
    <t>Барченков Михаил</t>
  </si>
  <si>
    <t>1:54.22</t>
  </si>
  <si>
    <t>Ковальчук Никита</t>
  </si>
  <si>
    <t>1:54.44</t>
  </si>
  <si>
    <t>Калашников Антон</t>
  </si>
  <si>
    <t>1:54.46</t>
  </si>
  <si>
    <t>Рыков Артём</t>
  </si>
  <si>
    <t>manomy</t>
  </si>
  <si>
    <t>1:54.50</t>
  </si>
  <si>
    <t>Алексеев Станислав</t>
  </si>
  <si>
    <t>1:55.15</t>
  </si>
  <si>
    <t>Суслов Илья</t>
  </si>
  <si>
    <t>1:56.13</t>
  </si>
  <si>
    <t>Меркулов Андрей</t>
  </si>
  <si>
    <t>Владимир</t>
  </si>
  <si>
    <t>1:56.54</t>
  </si>
  <si>
    <t>Иванов Владислав</t>
  </si>
  <si>
    <t>1:56.57</t>
  </si>
  <si>
    <t>Громов Виктор</t>
  </si>
  <si>
    <t>1:57.27</t>
  </si>
  <si>
    <t>Зыкин Артём</t>
  </si>
  <si>
    <t>1:57.34</t>
  </si>
  <si>
    <t>Ерофеев Алексей</t>
  </si>
  <si>
    <t>1:57.37</t>
  </si>
  <si>
    <t>Воронков Максим</t>
  </si>
  <si>
    <t>1:57.58</t>
  </si>
  <si>
    <t>Кулаков Михаил</t>
  </si>
  <si>
    <t>Легион</t>
  </si>
  <si>
    <t>1:58.08</t>
  </si>
  <si>
    <t>Хлызов Максим</t>
  </si>
  <si>
    <t>1:58.12</t>
  </si>
  <si>
    <t>Глазко Иван</t>
  </si>
  <si>
    <t>1:58.14</t>
  </si>
  <si>
    <t>Газизов Радик</t>
  </si>
  <si>
    <t>1:58.20</t>
  </si>
  <si>
    <t>Писковитин Владимир</t>
  </si>
  <si>
    <t>1:58.58</t>
  </si>
  <si>
    <t>Амасов Дмитрий</t>
  </si>
  <si>
    <t>1:59.14</t>
  </si>
  <si>
    <t>Глазунов Денис</t>
  </si>
  <si>
    <t>Бегать модно</t>
  </si>
  <si>
    <t>1:59.26</t>
  </si>
  <si>
    <t>Дружинин Сергей</t>
  </si>
  <si>
    <t>1:59.37</t>
  </si>
  <si>
    <t>Бровко Николай</t>
  </si>
  <si>
    <t>1:59.45</t>
  </si>
  <si>
    <t>Тампель Антон</t>
  </si>
  <si>
    <t>Мокрый Праздник</t>
  </si>
  <si>
    <t>1:59.57</t>
  </si>
  <si>
    <t>Городецкий Денис</t>
  </si>
  <si>
    <t>Кировец, Второе дыхание</t>
  </si>
  <si>
    <t>2:00.00</t>
  </si>
  <si>
    <t>Жуйко Евгений</t>
  </si>
  <si>
    <t>JustTri</t>
  </si>
  <si>
    <t>2:00.25</t>
  </si>
  <si>
    <t>Фомин Вадим</t>
  </si>
  <si>
    <t>Шугозеро</t>
  </si>
  <si>
    <t>2:01.56</t>
  </si>
  <si>
    <t>Чулаков Токен</t>
  </si>
  <si>
    <t>Омск</t>
  </si>
  <si>
    <t>2:02.22</t>
  </si>
  <si>
    <t>Михалев Сергей</t>
  </si>
  <si>
    <t>2:03.40</t>
  </si>
  <si>
    <t>Гауза Игорь</t>
  </si>
  <si>
    <t>2:03.41</t>
  </si>
  <si>
    <t>Симонов Илья</t>
  </si>
  <si>
    <t>2:03.51</t>
  </si>
  <si>
    <t>Андреев Андрей</t>
  </si>
  <si>
    <t>2:04.26</t>
  </si>
  <si>
    <t>Ившичев Сергей</t>
  </si>
  <si>
    <t>Пономарев Дмитрий</t>
  </si>
  <si>
    <t>2:04.34</t>
  </si>
  <si>
    <t>Григорьев Алексей</t>
  </si>
  <si>
    <t>Толстые девочки</t>
  </si>
  <si>
    <t>2:04.40</t>
  </si>
  <si>
    <t>Степанов Евгений</t>
  </si>
  <si>
    <t>2:05.00</t>
  </si>
  <si>
    <t>Коновалов Илья</t>
  </si>
  <si>
    <t>2:05.02</t>
  </si>
  <si>
    <t>Бакулев Михаил</t>
  </si>
  <si>
    <t>2:05.06</t>
  </si>
  <si>
    <t>Блинников Сергей</t>
  </si>
  <si>
    <t>Хорошилов Сергей</t>
  </si>
  <si>
    <t>2:05.09</t>
  </si>
  <si>
    <t>Коновалов Владимр</t>
  </si>
  <si>
    <t>2:05.18</t>
  </si>
  <si>
    <t>Титов Александр</t>
  </si>
  <si>
    <t>2:05.20</t>
  </si>
  <si>
    <t>Зверев Григор</t>
  </si>
  <si>
    <t>2:05.21</t>
  </si>
  <si>
    <t>Еремин Алексей</t>
  </si>
  <si>
    <t>Олимп</t>
  </si>
  <si>
    <t>2:05.47</t>
  </si>
  <si>
    <t>Бабыкин Александр</t>
  </si>
  <si>
    <t>2:06.27</t>
  </si>
  <si>
    <t>Щипунов Иван</t>
  </si>
  <si>
    <t>2:06.39</t>
  </si>
  <si>
    <t>Белоусов Денис</t>
  </si>
  <si>
    <t>2:06.45</t>
  </si>
  <si>
    <t>Заботин Андрей</t>
  </si>
  <si>
    <t>КЛБ Тихвин</t>
  </si>
  <si>
    <t>2:07.06</t>
  </si>
  <si>
    <t>Рожков Александр</t>
  </si>
  <si>
    <t>2:07.13</t>
  </si>
  <si>
    <t>Бегуницы</t>
  </si>
  <si>
    <t>2:07.21</t>
  </si>
  <si>
    <t>СТАРЦЕВ ПАВЕЛ</t>
  </si>
  <si>
    <t>Полоцк</t>
  </si>
  <si>
    <t>2:07.34</t>
  </si>
  <si>
    <t>Ерин Виталий</t>
  </si>
  <si>
    <t>2:07.55</t>
  </si>
  <si>
    <t>Туманов Павел</t>
  </si>
  <si>
    <t>2:08.18</t>
  </si>
  <si>
    <t>Фридман Алексей</t>
  </si>
  <si>
    <t>2:08.19</t>
  </si>
  <si>
    <t>Владислав Быстров</t>
  </si>
  <si>
    <t>Цветков Кирилл</t>
  </si>
  <si>
    <t>2:08.38</t>
  </si>
  <si>
    <t>Керчин Андрей</t>
  </si>
  <si>
    <t>2:08.46</t>
  </si>
  <si>
    <t>Романов Михаил</t>
  </si>
  <si>
    <t>2:08.50</t>
  </si>
  <si>
    <t>Макаров Евгений</t>
  </si>
  <si>
    <t>2:09.20</t>
  </si>
  <si>
    <t>Уксусов Владимир</t>
  </si>
  <si>
    <t>SBR88</t>
  </si>
  <si>
    <t>2:09.39</t>
  </si>
  <si>
    <t>Снигур Семен</t>
  </si>
  <si>
    <t>2:09.40</t>
  </si>
  <si>
    <t>Кузьминский Александр</t>
  </si>
  <si>
    <t>Вологодская обл.</t>
  </si>
  <si>
    <t>Прогресс</t>
  </si>
  <si>
    <t>2:09.44</t>
  </si>
  <si>
    <t>Любых Сергей</t>
  </si>
  <si>
    <t>MASTER.FOREVA</t>
  </si>
  <si>
    <t>2:10.17</t>
  </si>
  <si>
    <t>Тамм Александр</t>
  </si>
  <si>
    <t>Вруда</t>
  </si>
  <si>
    <t>2:10.42</t>
  </si>
  <si>
    <t>Клочков Андрей</t>
  </si>
  <si>
    <t>КЛБ Сильвия</t>
  </si>
  <si>
    <t>2:11.00</t>
  </si>
  <si>
    <t>светлов дмитрий</t>
  </si>
  <si>
    <t>типичный марафонец</t>
  </si>
  <si>
    <t>2:11.13</t>
  </si>
  <si>
    <t>Авдеев Николай</t>
  </si>
  <si>
    <t>ГИЭФПТ</t>
  </si>
  <si>
    <t>2:11.50</t>
  </si>
  <si>
    <t>Карпив Илья</t>
  </si>
  <si>
    <t>Мваа</t>
  </si>
  <si>
    <t>2:12.20</t>
  </si>
  <si>
    <t>Колесников Владимир</t>
  </si>
  <si>
    <t>КЛБ</t>
  </si>
  <si>
    <t>2:12.23</t>
  </si>
  <si>
    <t>Щеглов Максим</t>
  </si>
  <si>
    <t>2:12.47</t>
  </si>
  <si>
    <t>Кокшарв Александр</t>
  </si>
  <si>
    <t>2:12.49</t>
  </si>
  <si>
    <t>Кутыркин Иван</t>
  </si>
  <si>
    <t>2:12.50</t>
  </si>
  <si>
    <t>Иваншин Дмитрий</t>
  </si>
  <si>
    <t>Царское село</t>
  </si>
  <si>
    <t>2:13.07</t>
  </si>
  <si>
    <t>Новиков Борис</t>
  </si>
  <si>
    <t>2:13.23</t>
  </si>
  <si>
    <t>Андреев Роман</t>
  </si>
  <si>
    <t>2:13.27</t>
  </si>
  <si>
    <t>Перепеч Игорь</t>
  </si>
  <si>
    <t>2:13.28</t>
  </si>
  <si>
    <t>Михайлусов Алексей</t>
  </si>
  <si>
    <t>2:13.32</t>
  </si>
  <si>
    <t>Наймушин Алексей</t>
  </si>
  <si>
    <t>Удмуртская р.</t>
  </si>
  <si>
    <t>Италмас</t>
  </si>
  <si>
    <t>2:13.36</t>
  </si>
  <si>
    <t>Коваленко Виктор</t>
  </si>
  <si>
    <t>2:13.38</t>
  </si>
  <si>
    <t>Пятко Александр</t>
  </si>
  <si>
    <t>Динамо СПб</t>
  </si>
  <si>
    <t>2:13.47</t>
  </si>
  <si>
    <t>Кузнецов Дмитрий</t>
  </si>
  <si>
    <t>2:13.49</t>
  </si>
  <si>
    <t>Чернов Сергей</t>
  </si>
  <si>
    <t>2:13.53</t>
  </si>
  <si>
    <t>Крилов Алексей</t>
  </si>
  <si>
    <t>2:14.02</t>
  </si>
  <si>
    <t>Квасов Михаил</t>
  </si>
  <si>
    <t>Можаец (Антарес)</t>
  </si>
  <si>
    <t>2:14.10</t>
  </si>
  <si>
    <t>Васюков Василий</t>
  </si>
  <si>
    <t>2:14.11</t>
  </si>
  <si>
    <t>Солодний Антон</t>
  </si>
  <si>
    <t>Корольков Дмитрий</t>
  </si>
  <si>
    <t>Тосно</t>
  </si>
  <si>
    <t>2:14.23</t>
  </si>
  <si>
    <t>Волокитин Иван</t>
  </si>
  <si>
    <t>2:14.37</t>
  </si>
  <si>
    <t>Мурзинцев Андрей</t>
  </si>
  <si>
    <t>2:14.39</t>
  </si>
  <si>
    <t>Кардаков Алексей</t>
  </si>
  <si>
    <t>ВКА им. Можайского</t>
  </si>
  <si>
    <t>2:14.50</t>
  </si>
  <si>
    <t>зубарев кирилл</t>
  </si>
  <si>
    <t>2:14.53</t>
  </si>
  <si>
    <t>Кабанов Константин</t>
  </si>
  <si>
    <t>Сильвия, Пейсмейкеры Санкт-Петербурга</t>
  </si>
  <si>
    <t>2:14.56</t>
  </si>
  <si>
    <t>Белоусов Алексей</t>
  </si>
  <si>
    <t>Токсово</t>
  </si>
  <si>
    <t>2:14.59</t>
  </si>
  <si>
    <t>Коротков Александр</t>
  </si>
  <si>
    <t>2:15.02</t>
  </si>
  <si>
    <t>Белов Сергей</t>
  </si>
  <si>
    <t>2:15.12</t>
  </si>
  <si>
    <t>Калин Андрей</t>
  </si>
  <si>
    <t>2:15.19</t>
  </si>
  <si>
    <t>Позий Никита</t>
  </si>
  <si>
    <t>2:15.37</t>
  </si>
  <si>
    <t>Мирошник Максим</t>
  </si>
  <si>
    <t>Балтийская Звезда</t>
  </si>
  <si>
    <t>2:15.52</t>
  </si>
  <si>
    <t>Дончевский Иван</t>
  </si>
  <si>
    <t>2:15.55</t>
  </si>
  <si>
    <t>Кокин Лео</t>
  </si>
  <si>
    <t>2:16.06</t>
  </si>
  <si>
    <t>Скурихин Андрей</t>
  </si>
  <si>
    <t>2:16.17</t>
  </si>
  <si>
    <t>Амирханян Юрий</t>
  </si>
  <si>
    <t>2:16.28</t>
  </si>
  <si>
    <t>Карасёв Ярослав</t>
  </si>
  <si>
    <t>2:16.47</t>
  </si>
  <si>
    <t>Дербенев Александр</t>
  </si>
  <si>
    <t>2:17.06</t>
  </si>
  <si>
    <t>Ланцов Валерий</t>
  </si>
  <si>
    <t>2:17.09</t>
  </si>
  <si>
    <t>Пащенко Антон</t>
  </si>
  <si>
    <t>2:17.12</t>
  </si>
  <si>
    <t>Большаков Артём</t>
  </si>
  <si>
    <t>2:17.24</t>
  </si>
  <si>
    <t>Starkov Pavel</t>
  </si>
  <si>
    <t>2:17.25</t>
  </si>
  <si>
    <t>Левитин Владимир</t>
  </si>
  <si>
    <t>СФХ Урожай</t>
  </si>
  <si>
    <t>2:17.30</t>
  </si>
  <si>
    <t>Моргуновский Максим</t>
  </si>
  <si>
    <t>2:17.51</t>
  </si>
  <si>
    <t>Михайлов Дмитрий</t>
  </si>
  <si>
    <t>2:17.54</t>
  </si>
  <si>
    <t>Волков Сергей</t>
  </si>
  <si>
    <t>2:17.55</t>
  </si>
  <si>
    <t>Семенов Александр</t>
  </si>
  <si>
    <t>Южная Линия</t>
  </si>
  <si>
    <t>2:18.01</t>
  </si>
  <si>
    <t>Бейсенов Беймбет</t>
  </si>
  <si>
    <t>2:18.12</t>
  </si>
  <si>
    <t>Фисунов Вячеслав</t>
  </si>
  <si>
    <t>2:18.35</t>
  </si>
  <si>
    <t>ЯRoller</t>
  </si>
  <si>
    <t>2:18.41</t>
  </si>
  <si>
    <t>Семенов Артемий</t>
  </si>
  <si>
    <t>2:18.52</t>
  </si>
  <si>
    <t>Синицын Алексей</t>
  </si>
  <si>
    <t>2:19.54</t>
  </si>
  <si>
    <t>Рамазанов Александр</t>
  </si>
  <si>
    <t>2:19.57</t>
  </si>
  <si>
    <t>Стариско Павел</t>
  </si>
  <si>
    <t>БИМ, СПб-Динамо</t>
  </si>
  <si>
    <t>2:20.24</t>
  </si>
  <si>
    <t>Стрекавин Андрей</t>
  </si>
  <si>
    <t>2:20.28</t>
  </si>
  <si>
    <t>Богданов Константин</t>
  </si>
  <si>
    <t>2:20.41</t>
  </si>
  <si>
    <t>Король Руслан</t>
  </si>
  <si>
    <t>2:21.23</t>
  </si>
  <si>
    <t>Леванов Андрей</t>
  </si>
  <si>
    <t>2:21.38</t>
  </si>
  <si>
    <t>Соболевский Сергей</t>
  </si>
  <si>
    <t>Желзнодорожный</t>
  </si>
  <si>
    <t>Парсек</t>
  </si>
  <si>
    <t>2:21.49</t>
  </si>
  <si>
    <t>Махненко Николай</t>
  </si>
  <si>
    <t>2:21.56</t>
  </si>
  <si>
    <t>Крушин Евгений</t>
  </si>
  <si>
    <t>2:22.06</t>
  </si>
  <si>
    <t>Федотов Руслан</t>
  </si>
  <si>
    <t>Всеволожск</t>
  </si>
  <si>
    <t>Vsporte_Sila</t>
  </si>
  <si>
    <t>2:22.22</t>
  </si>
  <si>
    <t>Агафонов Алексей</t>
  </si>
  <si>
    <t>2:22.24</t>
  </si>
  <si>
    <t>Пчелов Антон</t>
  </si>
  <si>
    <t>Лютоволки TEAM</t>
  </si>
  <si>
    <t>2:22.36</t>
  </si>
  <si>
    <t>Тихонов Илья</t>
  </si>
  <si>
    <t>2:22.39</t>
  </si>
  <si>
    <t>Парр Григорий</t>
  </si>
  <si>
    <t>Мороз-марафон</t>
  </si>
  <si>
    <t>2:22.50</t>
  </si>
  <si>
    <t>Луппиан Андрей</t>
  </si>
  <si>
    <t>2:22.56</t>
  </si>
  <si>
    <t>Лукашов Юрий</t>
  </si>
  <si>
    <t>ВМИ ВМФ</t>
  </si>
  <si>
    <t>2:23.01</t>
  </si>
  <si>
    <t>Петракеев Дмитрий</t>
  </si>
  <si>
    <t>2:23.04</t>
  </si>
  <si>
    <t>Антонов Леонид</t>
  </si>
  <si>
    <t>2:23.06</t>
  </si>
  <si>
    <t>Самофалов Николай</t>
  </si>
  <si>
    <t>2:23.19</t>
  </si>
  <si>
    <t>Воронов Валерий</t>
  </si>
  <si>
    <t>КЛБ Динамо СПб</t>
  </si>
  <si>
    <t>2:23.29</t>
  </si>
  <si>
    <t>Лабонин Юрий</t>
  </si>
  <si>
    <t>JusTTri</t>
  </si>
  <si>
    <t>2:23.32</t>
  </si>
  <si>
    <t>Барановский Алексей</t>
  </si>
  <si>
    <t>2:23.33</t>
  </si>
  <si>
    <t>Баранов Михаил</t>
  </si>
  <si>
    <t>2:23.41</t>
  </si>
  <si>
    <t>Демченко Александр</t>
  </si>
  <si>
    <t>2:23.55</t>
  </si>
  <si>
    <t>Надоричев Олег</t>
  </si>
  <si>
    <t>2:24.10</t>
  </si>
  <si>
    <t>Ширяев Тарас</t>
  </si>
  <si>
    <t>2:24.17</t>
  </si>
  <si>
    <t>Королёв Антон</t>
  </si>
  <si>
    <t>2:24.24</t>
  </si>
  <si>
    <t>Русаков Сергей</t>
  </si>
  <si>
    <t>КСО Азимут</t>
  </si>
  <si>
    <t>2:24.26</t>
  </si>
  <si>
    <t>Волков Николай</t>
  </si>
  <si>
    <t>RRC RUN CLUB</t>
  </si>
  <si>
    <t>2:24.27</t>
  </si>
  <si>
    <t>Васильев Илья</t>
  </si>
  <si>
    <t>2:24.46</t>
  </si>
  <si>
    <t>Силантьев Константин</t>
  </si>
  <si>
    <t>2:24.51</t>
  </si>
  <si>
    <t>Шошков Николай</t>
  </si>
  <si>
    <t>World Class</t>
  </si>
  <si>
    <t>2:25.00</t>
  </si>
  <si>
    <t>Заботин Сергей</t>
  </si>
  <si>
    <t>2:25.07</t>
  </si>
  <si>
    <t>Жоров Александр</t>
  </si>
  <si>
    <t>Ростов-на-Дону</t>
  </si>
  <si>
    <t>2:25.10</t>
  </si>
  <si>
    <t>Журавлев Роман</t>
  </si>
  <si>
    <t>2:25.11</t>
  </si>
  <si>
    <t>Калашников Александр</t>
  </si>
  <si>
    <t>2:25.13</t>
  </si>
  <si>
    <t>Светлов Даниил</t>
  </si>
  <si>
    <t>2:25.14</t>
  </si>
  <si>
    <t>Асеев Михаил</t>
  </si>
  <si>
    <t>АК Барс</t>
  </si>
  <si>
    <t>2:25.22</t>
  </si>
  <si>
    <t>Черныш Иван</t>
  </si>
  <si>
    <t>Worldclass</t>
  </si>
  <si>
    <t>2:25.31</t>
  </si>
  <si>
    <t>Минеев Олег</t>
  </si>
  <si>
    <t>2:25.38</t>
  </si>
  <si>
    <t>Трофимов Алексей</t>
  </si>
  <si>
    <t>пос.им. Морозова</t>
  </si>
  <si>
    <t>2:25.46</t>
  </si>
  <si>
    <t>Новицкий Сергей</t>
  </si>
  <si>
    <t>2:25.50</t>
  </si>
  <si>
    <t>Фомичев Александр</t>
  </si>
  <si>
    <t>Котаны</t>
  </si>
  <si>
    <t>2:25.54</t>
  </si>
  <si>
    <t>Евдокимов Илья</t>
  </si>
  <si>
    <t>МКШЧ</t>
  </si>
  <si>
    <t>2:26.01</t>
  </si>
  <si>
    <t>Бобылев Василий</t>
  </si>
  <si>
    <t>Кроссмен</t>
  </si>
  <si>
    <t>2:26.08</t>
  </si>
  <si>
    <t>Шабалин Олег</t>
  </si>
  <si>
    <t>2:26.10</t>
  </si>
  <si>
    <t>Озеров Алексей</t>
  </si>
  <si>
    <t>2:26.15</t>
  </si>
  <si>
    <t>Митин Роман</t>
  </si>
  <si>
    <t>Стрельна</t>
  </si>
  <si>
    <t>2:26.31</t>
  </si>
  <si>
    <t>Матухин Игорь</t>
  </si>
  <si>
    <t>БиМ, Пейсмейкеры Санкт-Петербурга</t>
  </si>
  <si>
    <t>2:26.47</t>
  </si>
  <si>
    <t>Занин Александр</t>
  </si>
  <si>
    <t>Губанов Антон</t>
  </si>
  <si>
    <t>2:26.55</t>
  </si>
  <si>
    <t>Мамонтов Евгений</t>
  </si>
  <si>
    <t>2:27.10</t>
  </si>
  <si>
    <t>Канафоцкий Николай</t>
  </si>
  <si>
    <t>ЛГИП</t>
  </si>
  <si>
    <t>2:27.25</t>
  </si>
  <si>
    <t>Антропов Алексей</t>
  </si>
  <si>
    <t>2:27.43</t>
  </si>
  <si>
    <t>Сайтгалин Андрей</t>
  </si>
  <si>
    <t>2:28.02</t>
  </si>
  <si>
    <t>Алёшин Сергей</t>
  </si>
  <si>
    <t>Москва</t>
  </si>
  <si>
    <t>2:28.07</t>
  </si>
  <si>
    <t>Васильев Александр</t>
  </si>
  <si>
    <t>2:28.10</t>
  </si>
  <si>
    <t>Питухин Виктор</t>
  </si>
  <si>
    <t>2:28.14</t>
  </si>
  <si>
    <t>Соколов Владимир</t>
  </si>
  <si>
    <t>2:29.01</t>
  </si>
  <si>
    <t>ДЕСЯТЕРИК Илья</t>
  </si>
  <si>
    <t>2:29.04</t>
  </si>
  <si>
    <t>Красильников Денис</t>
  </si>
  <si>
    <t>2:29.22</t>
  </si>
  <si>
    <t>Радченко Александр</t>
  </si>
  <si>
    <t>2:29.29</t>
  </si>
  <si>
    <t>Пешков Олег</t>
  </si>
  <si>
    <t>Метрополитен</t>
  </si>
  <si>
    <t>2:29.34</t>
  </si>
  <si>
    <t>Семёнов Сергей</t>
  </si>
  <si>
    <t>2:30.04</t>
  </si>
  <si>
    <t>Ганенко Владимир</t>
  </si>
  <si>
    <t>Шуя</t>
  </si>
  <si>
    <t>Vegan Runners Russia</t>
  </si>
  <si>
    <t>2:30.18</t>
  </si>
  <si>
    <t>Покровский Михаил</t>
  </si>
  <si>
    <t>2:30.25</t>
  </si>
  <si>
    <t>Михаил Москвин</t>
  </si>
  <si>
    <t>Зеленая миля</t>
  </si>
  <si>
    <t>Шеляпин Борис</t>
  </si>
  <si>
    <t>Овчинников Сергей</t>
  </si>
  <si>
    <t>Демченко Виталий</t>
  </si>
  <si>
    <t>2:30.31</t>
  </si>
  <si>
    <t>Куковенко Алексей</t>
  </si>
  <si>
    <t>2:30.49</t>
  </si>
  <si>
    <t>Питухин Юрий</t>
  </si>
  <si>
    <t>2:30.57</t>
  </si>
  <si>
    <t>Влад Пряничников</t>
  </si>
  <si>
    <t>2:31.02</t>
  </si>
  <si>
    <t>Завражнев Александр</t>
  </si>
  <si>
    <t>2:31.12</t>
  </si>
  <si>
    <t>Поляков Роман</t>
  </si>
  <si>
    <t>2:32.21</t>
  </si>
  <si>
    <t>Орловский Константин</t>
  </si>
  <si>
    <t>2:32.53</t>
  </si>
  <si>
    <t>Лушников Александр</t>
  </si>
  <si>
    <t>МВАА</t>
  </si>
  <si>
    <t>2:32.57</t>
  </si>
  <si>
    <t>Корякин Михаил</t>
  </si>
  <si>
    <t>Кировск</t>
  </si>
  <si>
    <t>Стайер</t>
  </si>
  <si>
    <t>2:34.02</t>
  </si>
  <si>
    <t>2:34.04</t>
  </si>
  <si>
    <t>Куликов Павел</t>
  </si>
  <si>
    <t>2:34.12</t>
  </si>
  <si>
    <t>Александров Михаил</t>
  </si>
  <si>
    <t>2:35.02</t>
  </si>
  <si>
    <t>Мазуров Андрей</t>
  </si>
  <si>
    <t>Dive-x-Cave</t>
  </si>
  <si>
    <t>2:35.26</t>
  </si>
  <si>
    <t>Михайличенко Максим</t>
  </si>
  <si>
    <t>Волосово</t>
  </si>
  <si>
    <t>2:35.37</t>
  </si>
  <si>
    <t>Демьянов Андрей</t>
  </si>
  <si>
    <t>2:35.52</t>
  </si>
  <si>
    <t>Иванов Павел</t>
  </si>
  <si>
    <t>2:36.15</t>
  </si>
  <si>
    <t>Новиков Алексей</t>
  </si>
  <si>
    <t>2:36.43</t>
  </si>
  <si>
    <t>Новиков Евгений</t>
  </si>
  <si>
    <t>#вечерние_пробежки</t>
  </si>
  <si>
    <t>2:38.01</t>
  </si>
  <si>
    <t>Шуки Михаил</t>
  </si>
  <si>
    <t>2:38.09</t>
  </si>
  <si>
    <t>Народицкис Алексейс</t>
  </si>
  <si>
    <t>LAT</t>
  </si>
  <si>
    <t>2:38.14</t>
  </si>
  <si>
    <t>Дымов Андрей</t>
  </si>
  <si>
    <t>Университет ИТМО</t>
  </si>
  <si>
    <t>2:38.23</t>
  </si>
  <si>
    <t>Орлов Алексей</t>
  </si>
  <si>
    <t>2:38.32</t>
  </si>
  <si>
    <t>Белов Александр</t>
  </si>
  <si>
    <t>2:38.39</t>
  </si>
  <si>
    <t>Бурлака Дмитрий</t>
  </si>
  <si>
    <t>2:38.59</t>
  </si>
  <si>
    <t>Миронов Евгений</t>
  </si>
  <si>
    <t>2:39.00</t>
  </si>
  <si>
    <t>Соколов Александр</t>
  </si>
  <si>
    <t>2:39.04</t>
  </si>
  <si>
    <t>Белова Александра</t>
  </si>
  <si>
    <t>2:39.46</t>
  </si>
  <si>
    <t>Леднев Александр</t>
  </si>
  <si>
    <t>2:39.51</t>
  </si>
  <si>
    <t>Канюков Николай</t>
  </si>
  <si>
    <t>2:40.16</t>
  </si>
  <si>
    <t>Аксенов Михаил</t>
  </si>
  <si>
    <t>2:40.29</t>
  </si>
  <si>
    <t>Курилович Сергей</t>
  </si>
  <si>
    <t>2:40.47</t>
  </si>
  <si>
    <t>Дибров Игорь</t>
  </si>
  <si>
    <t>2:40.53</t>
  </si>
  <si>
    <t>Куров Евгений</t>
  </si>
  <si>
    <t>Святненко Василий</t>
  </si>
  <si>
    <t>2:40.57</t>
  </si>
  <si>
    <t>Арутюнян Давид</t>
  </si>
  <si>
    <t>EST</t>
  </si>
  <si>
    <t>Тарту</t>
  </si>
  <si>
    <t>2:41.18</t>
  </si>
  <si>
    <t>Turusov Georgy</t>
  </si>
  <si>
    <t>2:41.49</t>
  </si>
  <si>
    <t>Казюлин Александр</t>
  </si>
  <si>
    <t>2:41.50</t>
  </si>
  <si>
    <t>Мариев Вячеслав</t>
  </si>
  <si>
    <t>2:42.15</t>
  </si>
  <si>
    <t>Якубчук Алексей</t>
  </si>
  <si>
    <t>2:42.43</t>
  </si>
  <si>
    <t>Кувалдин Александр</t>
  </si>
  <si>
    <t>2:42.46</t>
  </si>
  <si>
    <t>Петров Дмитрий</t>
  </si>
  <si>
    <t>Спорт Лайф</t>
  </si>
  <si>
    <t>2:42.50</t>
  </si>
  <si>
    <t>Деменков Денис</t>
  </si>
  <si>
    <t>БИМ, Пейсмейкеры Санкт-Петербурга</t>
  </si>
  <si>
    <t>2:43.15</t>
  </si>
  <si>
    <t>Пашичев Антон</t>
  </si>
  <si>
    <t>Пейсмейкеры Санкт-Петербурга</t>
  </si>
  <si>
    <t>Купоров Юрий</t>
  </si>
  <si>
    <t>2:43.30</t>
  </si>
  <si>
    <t>Рыженков Виктор</t>
  </si>
  <si>
    <t>Купол</t>
  </si>
  <si>
    <t>2:44.35</t>
  </si>
  <si>
    <t>Пономарев Антон</t>
  </si>
  <si>
    <t>2:45.36</t>
  </si>
  <si>
    <t>Тонышев Андрей</t>
  </si>
  <si>
    <t>2:45.37</t>
  </si>
  <si>
    <t>Серов Алексей</t>
  </si>
  <si>
    <t>СНСЗ</t>
  </si>
  <si>
    <t>2:46.02</t>
  </si>
  <si>
    <t>Якубчук Александр</t>
  </si>
  <si>
    <t>2:46.12</t>
  </si>
  <si>
    <t>Шумихин Константин</t>
  </si>
  <si>
    <t>2:46.15</t>
  </si>
  <si>
    <t>Самило Александр</t>
  </si>
  <si>
    <t>2:46.17</t>
  </si>
  <si>
    <t>Пырсов Вячеслав</t>
  </si>
  <si>
    <t>2:46.18</t>
  </si>
  <si>
    <t>Гулевский Григорий</t>
  </si>
  <si>
    <t>2:46.43</t>
  </si>
  <si>
    <t>Монахов Антон</t>
  </si>
  <si>
    <t>ТТ</t>
  </si>
  <si>
    <t>2:46.51</t>
  </si>
  <si>
    <t>Сироткин Алексей</t>
  </si>
  <si>
    <t>2:46.55</t>
  </si>
  <si>
    <t>Смирнов Вячеслав</t>
  </si>
  <si>
    <t>2:47.17</t>
  </si>
  <si>
    <t>Сердюк Евгений</t>
  </si>
  <si>
    <t>2:47.49</t>
  </si>
  <si>
    <t>Серов Антон</t>
  </si>
  <si>
    <t>2:49.01</t>
  </si>
  <si>
    <t>Бессмертный Константин</t>
  </si>
  <si>
    <t>2:49.24</t>
  </si>
  <si>
    <t>Летчиков Сергей</t>
  </si>
  <si>
    <t>2:50.43</t>
  </si>
  <si>
    <t>СИЛАНТЬЕВ АНДРЕЙ</t>
  </si>
  <si>
    <t>2:51.30</t>
  </si>
  <si>
    <t>2:52.02</t>
  </si>
  <si>
    <t>Иванов Игорь</t>
  </si>
  <si>
    <t>Балтийская таможня</t>
  </si>
  <si>
    <t>2:52.36</t>
  </si>
  <si>
    <t>До Стафуре Дмитрий</t>
  </si>
  <si>
    <t>2:53.01</t>
  </si>
  <si>
    <t>Лифт Александр</t>
  </si>
  <si>
    <t>Мамин Камиль</t>
  </si>
  <si>
    <t>СПбГУ</t>
  </si>
  <si>
    <t>2:54.09</t>
  </si>
  <si>
    <t>Матвей Роман</t>
  </si>
  <si>
    <t>2:55.14</t>
  </si>
  <si>
    <t>Романчук Эрик</t>
  </si>
  <si>
    <t>2:55.15</t>
  </si>
  <si>
    <t>Цекало Андрей</t>
  </si>
  <si>
    <t>2:55.17</t>
  </si>
  <si>
    <t>Шерматов Рустам</t>
  </si>
  <si>
    <t>Raw</t>
  </si>
  <si>
    <t>2:55.19</t>
  </si>
  <si>
    <t>Шляхтенко Сергей</t>
  </si>
  <si>
    <t>Скорая помощь</t>
  </si>
  <si>
    <t>2:56.39</t>
  </si>
  <si>
    <t>Юнязов Сергей</t>
  </si>
  <si>
    <t>2:56.41</t>
  </si>
  <si>
    <t>Вапин Андрей</t>
  </si>
  <si>
    <t>2:57.03</t>
  </si>
  <si>
    <t>Козлов Юрий</t>
  </si>
  <si>
    <t>2:57.14</t>
  </si>
  <si>
    <t>Буянов Александр</t>
  </si>
  <si>
    <t>ЦиклON</t>
  </si>
  <si>
    <t>2:57.23</t>
  </si>
  <si>
    <t>Релин Александр</t>
  </si>
  <si>
    <t>Сиверский</t>
  </si>
  <si>
    <t>2:57.30</t>
  </si>
  <si>
    <t>Кротов Сергей</t>
  </si>
  <si>
    <t>2:58.41</t>
  </si>
  <si>
    <t>Король Георгий</t>
  </si>
  <si>
    <t>2:59.42</t>
  </si>
  <si>
    <t>Туров Андрей</t>
  </si>
  <si>
    <t>3:00.40</t>
  </si>
  <si>
    <t>Башмаков Сергей</t>
  </si>
  <si>
    <t>3:01.15</t>
  </si>
  <si>
    <t>Щепин Дмитрий</t>
  </si>
  <si>
    <t>Балтика</t>
  </si>
  <si>
    <t>3:03.10</t>
  </si>
  <si>
    <t>Катугин Слава</t>
  </si>
  <si>
    <t>Гусев Олег</t>
  </si>
  <si>
    <t>3:05.29</t>
  </si>
  <si>
    <t>Шестеров Антон</t>
  </si>
  <si>
    <t>3:08.07</t>
  </si>
  <si>
    <t>Веселов Антон</t>
  </si>
  <si>
    <t>3:17.18</t>
  </si>
  <si>
    <t>Прокудин Михил</t>
  </si>
  <si>
    <t>3:26.20</t>
  </si>
  <si>
    <t>Абдыкаримов Эмиль</t>
  </si>
  <si>
    <t>piranha</t>
  </si>
  <si>
    <t>Бабкин Илья</t>
  </si>
  <si>
    <t>Баум Игорь</t>
  </si>
  <si>
    <t>Центр Ладога Гатчина</t>
  </si>
  <si>
    <t>Белюсов Александр</t>
  </si>
  <si>
    <t>Ярославская обл.</t>
  </si>
  <si>
    <t>Бендер Александр</t>
  </si>
  <si>
    <t>КЛБ Акрон</t>
  </si>
  <si>
    <t>Блавацкий Михаил</t>
  </si>
  <si>
    <t>Бойцов Александр</t>
  </si>
  <si>
    <t>Ванданов Иван</t>
  </si>
  <si>
    <t>Гладков Алексей</t>
  </si>
  <si>
    <t>КЛБ Царское село</t>
  </si>
  <si>
    <t>Денисов Виталий</t>
  </si>
  <si>
    <t>Езеев Александр</t>
  </si>
  <si>
    <t>North Fleet</t>
  </si>
  <si>
    <t>Желнинов Михаил</t>
  </si>
  <si>
    <t>Иванов Евгений</t>
  </si>
  <si>
    <t>Калитин Сергей</t>
  </si>
  <si>
    <t>Киреев Андрей</t>
  </si>
  <si>
    <t>Кириллов Юрий</t>
  </si>
  <si>
    <t>Коберник Дмитрий</t>
  </si>
  <si>
    <t>Колоярский Александр</t>
  </si>
  <si>
    <t>Vyborg Run</t>
  </si>
  <si>
    <t>Колтунов Валерий</t>
  </si>
  <si>
    <t>Крезуб Олег</t>
  </si>
  <si>
    <t>ё-time</t>
  </si>
  <si>
    <t>кротович александр</t>
  </si>
  <si>
    <t>Кунивер Юрий</t>
  </si>
  <si>
    <t>Леонтьев Андрей</t>
  </si>
  <si>
    <t>Толвуя</t>
  </si>
  <si>
    <t>CБС</t>
  </si>
  <si>
    <t>Лепин Андрей</t>
  </si>
  <si>
    <t>Луфт Александр</t>
  </si>
  <si>
    <t>Мазаев Олег</t>
  </si>
  <si>
    <t>Мухин Иван</t>
  </si>
  <si>
    <t>Николаев Василий</t>
  </si>
  <si>
    <t>Красногвардеец / Балтийская зв</t>
  </si>
  <si>
    <t>Панин Сергей</t>
  </si>
  <si>
    <t>New York Road Runners</t>
  </si>
  <si>
    <t>Питерцев Михаил</t>
  </si>
  <si>
    <t>Пугачев Игорь</t>
  </si>
  <si>
    <t>Сильвия Гатчина</t>
  </si>
  <si>
    <t>Ратников Евгений</t>
  </si>
  <si>
    <t>Самигулов Самат</t>
  </si>
  <si>
    <t>IRC .Динамо СПб</t>
  </si>
  <si>
    <t>Сергеев Димитрий</t>
  </si>
  <si>
    <t>Смирнов Фёдор</t>
  </si>
  <si>
    <t>Стафура Дмитрий</t>
  </si>
  <si>
    <t>Трофимов Александр</t>
  </si>
  <si>
    <t>Фатин Антон</t>
  </si>
  <si>
    <t>Филчев Эдуард</t>
  </si>
  <si>
    <t>EY SPb Running Club</t>
  </si>
  <si>
    <t>Фролов Дима</t>
  </si>
  <si>
    <t>SiverSki Team</t>
  </si>
  <si>
    <t>Шумский Дмитрий</t>
  </si>
  <si>
    <t>Донец Богдан</t>
  </si>
  <si>
    <t>ИТОГОВЫЙ  ПРОТОКОЛ          Женщины  30 км</t>
  </si>
  <si>
    <t>Плаксина Маргарита</t>
  </si>
  <si>
    <t>1:54.53</t>
  </si>
  <si>
    <t>Кан Наталья</t>
  </si>
  <si>
    <t>Кировец, YORC</t>
  </si>
  <si>
    <t>1:57.21</t>
  </si>
  <si>
    <t>Пулькина Анастасия</t>
  </si>
  <si>
    <t>1:58.22</t>
  </si>
  <si>
    <t>Ерохина Елизавета</t>
  </si>
  <si>
    <t>1:59.05</t>
  </si>
  <si>
    <t>Захарова Анастасия</t>
  </si>
  <si>
    <t>2:03.42</t>
  </si>
  <si>
    <t>Безгодова Екатерина</t>
  </si>
  <si>
    <t>2:04.45</t>
  </si>
  <si>
    <t>Беляева Татьяна</t>
  </si>
  <si>
    <t>2:13.11</t>
  </si>
  <si>
    <t>Лемесева Мария</t>
  </si>
  <si>
    <t>Angry Boys Sports</t>
  </si>
  <si>
    <t>Лисичкина Ирина</t>
  </si>
  <si>
    <t>2:16.53</t>
  </si>
  <si>
    <t>веселова александра</t>
  </si>
  <si>
    <t>2:17.35</t>
  </si>
  <si>
    <t>Горунова Мария</t>
  </si>
  <si>
    <t>2:19.34</t>
  </si>
  <si>
    <t>Заводова Анна</t>
  </si>
  <si>
    <t>2:19.36</t>
  </si>
  <si>
    <t>Скачкова Юлия</t>
  </si>
  <si>
    <t>2:19.55</t>
  </si>
  <si>
    <t>Бараусова Валерия</t>
  </si>
  <si>
    <t>2:20.00</t>
  </si>
  <si>
    <t>Белавина Анна</t>
  </si>
  <si>
    <t>Бильданова Евгения</t>
  </si>
  <si>
    <t>2:22.35</t>
  </si>
  <si>
    <t>Маслова Татьяна</t>
  </si>
  <si>
    <t>2:23.48</t>
  </si>
  <si>
    <t>Белянкина Наталья</t>
  </si>
  <si>
    <t>Сафонова Анна</t>
  </si>
  <si>
    <t>2:25.39</t>
  </si>
  <si>
    <t>Меланич Ольга</t>
  </si>
  <si>
    <t>Soul Team</t>
  </si>
  <si>
    <t>2:28.22</t>
  </si>
  <si>
    <t>Лабонина Елена</t>
  </si>
  <si>
    <t>2:29.07</t>
  </si>
  <si>
    <t>Ежунова Светлана</t>
  </si>
  <si>
    <t>Mipt-o-team</t>
  </si>
  <si>
    <t>2:31.37</t>
  </si>
  <si>
    <t>Слободенюк Светлана</t>
  </si>
  <si>
    <t>2:32.03</t>
  </si>
  <si>
    <t>Ревунова Анна</t>
  </si>
  <si>
    <t>Блуждающий образец</t>
  </si>
  <si>
    <t>2:33.40</t>
  </si>
  <si>
    <t>Малаховская Анастасия</t>
  </si>
  <si>
    <t>2:34.29</t>
  </si>
  <si>
    <t>Демченко Евгения</t>
  </si>
  <si>
    <t>2:39.07</t>
  </si>
  <si>
    <t>Бойко Софья</t>
  </si>
  <si>
    <t>Академия ЛА "ТАРАНТУЛ"</t>
  </si>
  <si>
    <t>2:39.45</t>
  </si>
  <si>
    <t>Крылова Елена</t>
  </si>
  <si>
    <t>2:39.48</t>
  </si>
  <si>
    <t>Егорова Анастасия</t>
  </si>
  <si>
    <t>2:39.52</t>
  </si>
  <si>
    <t>Батдалова Эльвира</t>
  </si>
  <si>
    <t>2:42.14</t>
  </si>
  <si>
    <t>Лазарева Анна</t>
  </si>
  <si>
    <t>dekanto.ru</t>
  </si>
  <si>
    <t>2:42.20</t>
  </si>
  <si>
    <t>Скворцова Дарья</t>
  </si>
  <si>
    <t>2:42.28</t>
  </si>
  <si>
    <t>Полякова Мария</t>
  </si>
  <si>
    <t>2:42.40</t>
  </si>
  <si>
    <t>Гришан Юлия</t>
  </si>
  <si>
    <t>2:42.54</t>
  </si>
  <si>
    <t>Креславская Оксана</t>
  </si>
  <si>
    <t>2:45.02</t>
  </si>
  <si>
    <t>Егорова Галина</t>
  </si>
  <si>
    <t>2:45.21</t>
  </si>
  <si>
    <t>Калистратова Мария</t>
  </si>
  <si>
    <t>2:46.59</t>
  </si>
  <si>
    <t>Кабисова Анна</t>
  </si>
  <si>
    <t>2:48.17</t>
  </si>
  <si>
    <t>Евдокимова Анна</t>
  </si>
  <si>
    <t>2:49.02</t>
  </si>
  <si>
    <t>Селиванова Лара</t>
  </si>
  <si>
    <t>2:49.42</t>
  </si>
  <si>
    <t>Савельева Татьяна</t>
  </si>
  <si>
    <t>2:50.02</t>
  </si>
  <si>
    <t>Семахина Юлия</t>
  </si>
  <si>
    <t>Trilife</t>
  </si>
  <si>
    <t>2:50.17</t>
  </si>
  <si>
    <t>Бакшаева Валерия</t>
  </si>
  <si>
    <t>СпбВШТиЭ</t>
  </si>
  <si>
    <t>2:52.39</t>
  </si>
  <si>
    <t>иконникова ольга</t>
  </si>
  <si>
    <t>сбс</t>
  </si>
  <si>
    <t>2:57.06</t>
  </si>
  <si>
    <t>Александра Лопатина</t>
  </si>
  <si>
    <t>ПРОГРЕСС</t>
  </si>
  <si>
    <t>2:57.51</t>
  </si>
  <si>
    <t>Когай Татьяна</t>
  </si>
  <si>
    <t>2:58.15</t>
  </si>
  <si>
    <t>Романова Анастасия</t>
  </si>
  <si>
    <t>2:58.40</t>
  </si>
  <si>
    <t>Иванова Ирина</t>
  </si>
  <si>
    <t>3:02.00</t>
  </si>
  <si>
    <t>Dzhura Yulia</t>
  </si>
  <si>
    <t>3:06.22</t>
  </si>
  <si>
    <t>Надоля Олеся</t>
  </si>
  <si>
    <t>3:07.19</t>
  </si>
  <si>
    <t>Мазурова Наталья</t>
  </si>
  <si>
    <t>3:09.40</t>
  </si>
  <si>
    <t>Ахметьянова Алина</t>
  </si>
  <si>
    <t>3:10.17</t>
  </si>
  <si>
    <t>Сиротинина Марина</t>
  </si>
  <si>
    <t>3:10.32</t>
  </si>
  <si>
    <t>Акимочкина Елена</t>
  </si>
  <si>
    <t>Барановская Наталия</t>
  </si>
  <si>
    <t>Булавинцева Анастасия</t>
  </si>
  <si>
    <t>Лаврикова Светлана</t>
  </si>
  <si>
    <t>Левина Марина</t>
  </si>
  <si>
    <t>Мозина Екатерина</t>
  </si>
  <si>
    <t>Mozina</t>
  </si>
  <si>
    <t>Морозова Мария</t>
  </si>
  <si>
    <t>Степанова Наталья</t>
  </si>
  <si>
    <t>Тихомирова Алена</t>
  </si>
  <si>
    <t>Ушакова Екатерина</t>
  </si>
  <si>
    <t>КЛЭБ</t>
  </si>
  <si>
    <t>Хорушко Ольга</t>
  </si>
  <si>
    <t>Юсова Елена</t>
  </si>
  <si>
    <t>ООО "Точка Зрения"</t>
  </si>
  <si>
    <t>Рудакова Елена</t>
  </si>
  <si>
    <t>Сидорова Анна</t>
  </si>
  <si>
    <t>Соловьева Наталья</t>
  </si>
  <si>
    <t>Горняк</t>
  </si>
  <si>
    <t>Мохова Софья</t>
  </si>
  <si>
    <t>Осипова Юлия</t>
  </si>
  <si>
    <t>E-team</t>
  </si>
  <si>
    <t>Пигулевская Дарья</t>
  </si>
  <si>
    <t>Светлана Лаврикова</t>
  </si>
  <si>
    <t>Горбунова Мария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</si>
</sst>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прот-л  &quot;###"/>
    <numFmt numFmtId="173" formatCode="&quot;заявка  &quot;###"/>
    <numFmt numFmtId="174" formatCode="#&quot; стр.&quot;"/>
    <numFmt numFmtId="175" formatCode="h:mm/ss"/>
    <numFmt numFmtId="176" formatCode="##&quot; км&quot;"/>
    <numFmt numFmtId="177" formatCode="####&quot; г.г. р.)&quot;"/>
    <numFmt numFmtId="178" formatCode="&quot;(&quot;####&quot; - &quot;"/>
    <numFmt numFmtId="179" formatCode="&quot;неявилось:  &quot;\ ###"/>
    <numFmt numFmtId="180" formatCode="&quot;сошло:   &quot;\ ##"/>
    <numFmt numFmtId="181" formatCode="&quot;в прот.  &quot;\ ###"/>
    <numFmt numFmtId="182" formatCode="&quot;прот. &quot;###"/>
    <numFmt numFmtId="183" formatCode="&quot;заявка &quot;###"/>
    <numFmt numFmtId="184" formatCode="&quot;заявка&quot;###"/>
    <numFmt numFmtId="185" formatCode="&quot;з &quot;###"/>
    <numFmt numFmtId="186" formatCode="h:mm/ss.0"/>
    <numFmt numFmtId="187" formatCode="##&quot;   &quot;##"/>
    <numFmt numFmtId="188" formatCode="&quot;в протоколе &quot;###"/>
    <numFmt numFmtId="189" formatCode="dd/mm/yy&quot;     &quot;\ h:mm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######&quot;-&quot;####&quot;-&quot;####"/>
    <numFmt numFmtId="194" formatCode="#&quot;:&quot;##&quot;.&quot;##&quot;,&quot;##&quot;-&quot;####&quot;-&quot;####"/>
    <numFmt numFmtId="195" formatCode="[h]:mm/ss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h:mm/ss.00"/>
    <numFmt numFmtId="205" formatCode="##&quot;.&quot;##"/>
    <numFmt numFmtId="206" formatCode="#&quot;:&quot;##&quot;.&quot;##"/>
    <numFmt numFmtId="207" formatCode="mm/ss"/>
    <numFmt numFmtId="208" formatCode="h:mm:ss;@"/>
  </numFmts>
  <fonts count="51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b/>
      <sz val="16.5"/>
      <name val="Arial Narrow"/>
      <family val="2"/>
    </font>
    <font>
      <sz val="7.5"/>
      <name val="Arial Cyr"/>
      <family val="2"/>
    </font>
    <font>
      <sz val="11"/>
      <name val="Arial Cyr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i/>
      <sz val="9"/>
      <name val="Arial Cyr"/>
      <family val="2"/>
    </font>
    <font>
      <i/>
      <sz val="10"/>
      <name val="Arial Narrow"/>
      <family val="2"/>
    </font>
    <font>
      <b/>
      <sz val="6"/>
      <name val="Arial Cyr"/>
      <family val="2"/>
    </font>
    <font>
      <sz val="8"/>
      <name val="Arial Cyr"/>
      <family val="2"/>
    </font>
    <font>
      <b/>
      <sz val="10"/>
      <name val="Arial Narrow"/>
      <family val="2"/>
    </font>
    <font>
      <b/>
      <sz val="8"/>
      <name val="Arial Cyr"/>
      <family val="0"/>
    </font>
    <font>
      <i/>
      <sz val="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9" fillId="0" borderId="0" xfId="0" applyFont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right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4" fillId="0" borderId="0" xfId="54" applyFont="1" applyFill="1" applyBorder="1" applyAlignment="1" applyProtection="1">
      <alignment horizontal="center" vertical="center"/>
      <protection hidden="1"/>
    </xf>
    <xf numFmtId="0" fontId="6" fillId="0" borderId="0" xfId="54" applyFont="1" applyFill="1" applyBorder="1" applyAlignment="1" applyProtection="1">
      <alignment horizontal="right" vertical="center"/>
      <protection hidden="1"/>
    </xf>
    <xf numFmtId="0" fontId="8" fillId="0" borderId="0" xfId="55" applyFont="1" applyBorder="1" applyProtection="1">
      <alignment/>
      <protection hidden="1"/>
    </xf>
    <xf numFmtId="0" fontId="5" fillId="0" borderId="0" xfId="55" applyFont="1" applyBorder="1" applyProtection="1">
      <alignment/>
      <protection hidden="1"/>
    </xf>
    <xf numFmtId="0" fontId="11" fillId="0" borderId="0" xfId="54" applyFont="1" applyFill="1" applyBorder="1" applyAlignment="1" applyProtection="1">
      <alignment vertical="center" wrapText="1"/>
      <protection hidden="1"/>
    </xf>
    <xf numFmtId="0" fontId="0" fillId="0" borderId="0" xfId="54" applyFont="1" applyFill="1" applyBorder="1" applyAlignment="1" applyProtection="1">
      <alignment horizontal="left" vertical="center"/>
      <protection hidden="1"/>
    </xf>
    <xf numFmtId="1" fontId="11" fillId="0" borderId="0" xfId="54" applyNumberFormat="1" applyFont="1" applyFill="1" applyBorder="1" applyAlignment="1" applyProtection="1">
      <alignment horizontal="center" vertical="center"/>
      <protection hidden="1"/>
    </xf>
    <xf numFmtId="0" fontId="11" fillId="0" borderId="0" xfId="54" applyFont="1" applyFill="1" applyBorder="1" applyAlignment="1" applyProtection="1">
      <alignment horizontal="left" vertical="center"/>
      <protection hidden="1"/>
    </xf>
    <xf numFmtId="0" fontId="11" fillId="0" borderId="0" xfId="54" applyFont="1" applyFill="1" applyBorder="1" applyAlignment="1" applyProtection="1">
      <alignment vertical="center"/>
      <protection hidden="1"/>
    </xf>
    <xf numFmtId="0" fontId="11" fillId="0" borderId="0" xfId="54" applyFont="1" applyFill="1" applyBorder="1" applyAlignment="1" applyProtection="1">
      <alignment horizontal="left" vertical="center" wrapText="1"/>
      <protection hidden="1"/>
    </xf>
    <xf numFmtId="0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11" fillId="0" borderId="0" xfId="54" applyFont="1" applyFill="1" applyBorder="1" applyAlignment="1" applyProtection="1">
      <alignment horizontal="center" vertical="center"/>
      <protection hidden="1"/>
    </xf>
    <xf numFmtId="0" fontId="11" fillId="0" borderId="0" xfId="54" applyFont="1" applyFill="1" applyBorder="1" applyAlignment="1" applyProtection="1">
      <alignment horizontal="center" vertical="center" wrapText="1"/>
      <protection hidden="1"/>
    </xf>
    <xf numFmtId="0" fontId="11" fillId="0" borderId="0" xfId="54" applyFont="1" applyFill="1" applyBorder="1" applyAlignment="1" applyProtection="1">
      <alignment horizontal="center" vertical="center" shrinkToFit="1"/>
      <protection hidden="1"/>
    </xf>
    <xf numFmtId="0" fontId="5" fillId="0" borderId="0" xfId="55" applyFont="1" applyBorder="1" applyAlignment="1" applyProtection="1">
      <alignment horizontal="center" vertical="center"/>
      <protection hidden="1"/>
    </xf>
    <xf numFmtId="0" fontId="11" fillId="0" borderId="0" xfId="55" applyFont="1" applyBorder="1" applyAlignment="1" applyProtection="1">
      <alignment horizontal="center"/>
      <protection hidden="1"/>
    </xf>
    <xf numFmtId="0" fontId="7" fillId="0" borderId="0" xfId="54" applyFont="1" applyFill="1" applyBorder="1" applyAlignment="1" applyProtection="1">
      <alignment vertical="center"/>
      <protection hidden="1"/>
    </xf>
    <xf numFmtId="0" fontId="11" fillId="0" borderId="0" xfId="54" applyFont="1" applyFill="1" applyBorder="1" applyAlignment="1" applyProtection="1">
      <alignment horizontal="left" vertical="center" shrinkToFit="1"/>
      <protection hidden="1"/>
    </xf>
    <xf numFmtId="0" fontId="0" fillId="0" borderId="0" xfId="54" applyFont="1" applyFill="1" applyBorder="1" applyAlignment="1" applyProtection="1">
      <alignment horizontal="center" vertical="center"/>
      <protection hidden="1"/>
    </xf>
    <xf numFmtId="49" fontId="11" fillId="0" borderId="0" xfId="54" applyNumberFormat="1" applyFont="1" applyFill="1" applyBorder="1" applyAlignment="1" applyProtection="1">
      <alignment horizontal="center" vertical="center" shrinkToFit="1"/>
      <protection hidden="1"/>
    </xf>
    <xf numFmtId="9" fontId="11" fillId="0" borderId="0" xfId="54" applyNumberFormat="1" applyFont="1" applyFill="1" applyBorder="1" applyAlignment="1" applyProtection="1">
      <alignment horizontal="center" vertical="center" shrinkToFit="1"/>
      <protection hidden="1"/>
    </xf>
    <xf numFmtId="1" fontId="11" fillId="0" borderId="0" xfId="54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11" fillId="0" borderId="0" xfId="54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54" applyFont="1" applyFill="1" applyBorder="1" applyAlignment="1" applyProtection="1">
      <alignment horizontal="center" vertical="center" shrinkToFit="1"/>
      <protection hidden="1"/>
    </xf>
    <xf numFmtId="49" fontId="11" fillId="0" borderId="0" xfId="54" applyNumberFormat="1" applyFont="1" applyFill="1" applyBorder="1" applyAlignment="1" applyProtection="1">
      <alignment horizontal="center" vertical="center" shrinkToFit="1"/>
      <protection hidden="1"/>
    </xf>
    <xf numFmtId="1" fontId="11" fillId="0" borderId="0" xfId="54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54" applyNumberFormat="1" applyFont="1" applyFill="1" applyBorder="1" applyAlignment="1" applyProtection="1">
      <alignment horizontal="center" vertical="center" shrinkToFit="1"/>
      <protection hidden="1"/>
    </xf>
    <xf numFmtId="49" fontId="11" fillId="0" borderId="0" xfId="54" applyNumberFormat="1" applyFont="1" applyFill="1" applyBorder="1" applyAlignment="1" applyProtection="1">
      <alignment horizontal="left" vertical="center" shrinkToFit="1"/>
      <protection hidden="1"/>
    </xf>
    <xf numFmtId="0" fontId="11" fillId="0" borderId="0" xfId="54" applyFont="1" applyFill="1" applyBorder="1" applyAlignment="1" applyProtection="1">
      <alignment horizontal="left" vertical="center" shrinkToFit="1"/>
      <protection hidden="1"/>
    </xf>
    <xf numFmtId="49" fontId="9" fillId="0" borderId="0" xfId="0" applyNumberFormat="1" applyFont="1" applyBorder="1" applyAlignment="1" applyProtection="1">
      <alignment horizontal="center" vertical="center"/>
      <protection hidden="1"/>
    </xf>
    <xf numFmtId="49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11" fillId="0" borderId="0" xfId="54" applyFont="1" applyFill="1" applyBorder="1" applyAlignment="1" applyProtection="1">
      <alignment horizontal="center" vertical="center"/>
      <protection hidden="1"/>
    </xf>
    <xf numFmtId="0" fontId="11" fillId="0" borderId="0" xfId="55" applyFont="1" applyBorder="1" applyAlignment="1" applyProtection="1">
      <alignment horizontal="center" vertical="center"/>
      <protection hidden="1"/>
    </xf>
    <xf numFmtId="0" fontId="14" fillId="0" borderId="0" xfId="55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1" fillId="0" borderId="0" xfId="54" applyFont="1" applyFill="1" applyBorder="1" applyAlignment="1" applyProtection="1">
      <alignment horizontal="center" vertical="center" wrapText="1"/>
      <protection hidden="1"/>
    </xf>
    <xf numFmtId="1" fontId="11" fillId="0" borderId="0" xfId="54" applyNumberFormat="1" applyFont="1" applyFill="1" applyBorder="1" applyAlignment="1" applyProtection="1">
      <alignment horizontal="center" vertical="center"/>
      <protection hidden="1"/>
    </xf>
    <xf numFmtId="49" fontId="11" fillId="0" borderId="0" xfId="54" applyNumberFormat="1" applyFont="1" applyFill="1" applyBorder="1" applyAlignment="1" applyProtection="1">
      <alignment horizontal="center" vertical="center"/>
      <protection hidden="1"/>
    </xf>
    <xf numFmtId="0" fontId="11" fillId="0" borderId="0" xfId="54" applyNumberFormat="1" applyFont="1" applyFill="1" applyBorder="1" applyAlignment="1" applyProtection="1">
      <alignment horizontal="center" vertical="center"/>
      <protection hidden="1"/>
    </xf>
    <xf numFmtId="0" fontId="15" fillId="0" borderId="0" xfId="54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1" fillId="0" borderId="0" xfId="54" applyFont="1" applyFill="1" applyBorder="1" applyAlignment="1" applyProtection="1">
      <alignment horizontal="left" vertical="center"/>
      <protection hidden="1"/>
    </xf>
    <xf numFmtId="0" fontId="7" fillId="0" borderId="0" xfId="54" applyFont="1" applyFill="1" applyBorder="1" applyAlignment="1" applyProtection="1">
      <alignment horizontal="left" vertical="center"/>
      <protection hidden="1"/>
    </xf>
    <xf numFmtId="0" fontId="15" fillId="0" borderId="0" xfId="54" applyFont="1" applyFill="1" applyBorder="1" applyAlignment="1" applyProtection="1">
      <alignment horizontal="center" vertical="center" wrapText="1"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left" vertical="center"/>
      <protection hidden="1"/>
    </xf>
    <xf numFmtId="49" fontId="11" fillId="0" borderId="0" xfId="54" applyNumberFormat="1" applyFont="1" applyFill="1" applyBorder="1" applyAlignment="1" applyProtection="1">
      <alignment horizontal="center" vertical="center"/>
      <protection hidden="1"/>
    </xf>
    <xf numFmtId="0" fontId="15" fillId="32" borderId="10" xfId="54" applyFont="1" applyFill="1" applyBorder="1" applyAlignment="1" applyProtection="1">
      <alignment horizontal="center" vertical="center" wrapText="1"/>
      <protection hidden="1"/>
    </xf>
    <xf numFmtId="0" fontId="15" fillId="32" borderId="11" xfId="54" applyFont="1" applyFill="1" applyBorder="1" applyAlignment="1" applyProtection="1">
      <alignment horizontal="center" vertical="center" wrapText="1"/>
      <protection hidden="1"/>
    </xf>
    <xf numFmtId="1" fontId="15" fillId="32" borderId="10" xfId="54" applyNumberFormat="1" applyFont="1" applyFill="1" applyBorder="1" applyAlignment="1" applyProtection="1">
      <alignment horizontal="center" vertical="center" wrapText="1"/>
      <protection hidden="1"/>
    </xf>
    <xf numFmtId="1" fontId="15" fillId="32" borderId="11" xfId="54" applyNumberFormat="1" applyFont="1" applyFill="1" applyBorder="1" applyAlignment="1" applyProtection="1">
      <alignment horizontal="center" vertical="center" wrapText="1"/>
      <protection hidden="1"/>
    </xf>
    <xf numFmtId="0" fontId="15" fillId="32" borderId="10" xfId="54" applyNumberFormat="1" applyFont="1" applyFill="1" applyBorder="1" applyAlignment="1" applyProtection="1">
      <alignment horizontal="center" vertical="center" wrapText="1"/>
      <protection hidden="1"/>
    </xf>
    <xf numFmtId="0" fontId="15" fillId="32" borderId="11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4" applyFont="1" applyFill="1" applyBorder="1" applyAlignment="1" applyProtection="1">
      <alignment horizontal="center" vertical="center"/>
      <protection hidden="1"/>
    </xf>
    <xf numFmtId="0" fontId="12" fillId="0" borderId="0" xfId="54" applyFont="1" applyFill="1" applyBorder="1" applyAlignment="1" applyProtection="1">
      <alignment horizontal="center" vertical="center" wrapText="1"/>
      <protection hidden="1"/>
    </xf>
    <xf numFmtId="0" fontId="7" fillId="0" borderId="0" xfId="54" applyFont="1" applyFill="1" applyBorder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10" fillId="32" borderId="10" xfId="54" applyFont="1" applyFill="1" applyBorder="1" applyAlignment="1" applyProtection="1">
      <alignment horizontal="center" vertical="center" wrapText="1"/>
      <protection hidden="1"/>
    </xf>
    <xf numFmtId="0" fontId="10" fillId="32" borderId="11" xfId="54" applyFont="1" applyFill="1" applyBorder="1" applyAlignment="1" applyProtection="1">
      <alignment horizontal="center" vertical="center" wrapText="1"/>
      <protection hidden="1"/>
    </xf>
    <xf numFmtId="1" fontId="10" fillId="32" borderId="10" xfId="54" applyNumberFormat="1" applyFont="1" applyFill="1" applyBorder="1" applyAlignment="1" applyProtection="1">
      <alignment horizontal="center" vertical="center" wrapText="1"/>
      <protection hidden="1"/>
    </xf>
    <xf numFmtId="1" fontId="10" fillId="32" borderId="11" xfId="54" applyNumberFormat="1" applyFont="1" applyFill="1" applyBorder="1" applyAlignment="1" applyProtection="1">
      <alignment horizontal="center" vertical="center" wrapText="1"/>
      <protection hidden="1"/>
    </xf>
    <xf numFmtId="0" fontId="10" fillId="32" borderId="10" xfId="54" applyNumberFormat="1" applyFont="1" applyFill="1" applyBorder="1" applyAlignment="1" applyProtection="1">
      <alignment horizontal="center" vertical="center" wrapText="1"/>
      <protection hidden="1"/>
    </xf>
    <xf numFmtId="0" fontId="10" fillId="32" borderId="11" xfId="54" applyNumberFormat="1" applyFont="1" applyFill="1" applyBorder="1" applyAlignment="1" applyProtection="1">
      <alignment horizontal="center" vertical="center" wrapText="1"/>
      <protection hidden="1"/>
    </xf>
    <xf numFmtId="0" fontId="10" fillId="32" borderId="10" xfId="54" applyNumberFormat="1" applyFont="1" applyFill="1" applyBorder="1" applyAlignment="1" applyProtection="1">
      <alignment horizontal="center" vertical="center" shrinkToFit="1"/>
      <protection hidden="1"/>
    </xf>
    <xf numFmtId="0" fontId="10" fillId="32" borderId="11" xfId="54" applyNumberFormat="1" applyFont="1" applyFill="1" applyBorder="1" applyAlignment="1" applyProtection="1">
      <alignment horizontal="center" vertical="center" shrinkToFit="1"/>
      <protection hidden="1"/>
    </xf>
    <xf numFmtId="0" fontId="10" fillId="32" borderId="10" xfId="54" applyFont="1" applyFill="1" applyBorder="1" applyAlignment="1" applyProtection="1">
      <alignment horizontal="center" vertical="center" shrinkToFit="1"/>
      <protection hidden="1"/>
    </xf>
    <xf numFmtId="0" fontId="10" fillId="32" borderId="11" xfId="54" applyFont="1" applyFill="1" applyBorder="1" applyAlignment="1" applyProtection="1">
      <alignment horizontal="center" vertical="center" shrinkToFit="1"/>
      <protection hidden="1"/>
    </xf>
    <xf numFmtId="1" fontId="10" fillId="32" borderId="10" xfId="54" applyNumberFormat="1" applyFont="1" applyFill="1" applyBorder="1" applyAlignment="1" applyProtection="1">
      <alignment horizontal="center" vertical="center" shrinkToFit="1"/>
      <protection hidden="1"/>
    </xf>
    <xf numFmtId="1" fontId="10" fillId="32" borderId="11" xfId="54" applyNumberFormat="1" applyFont="1" applyFill="1" applyBorder="1" applyAlignment="1" applyProtection="1">
      <alignment horizontal="center" vertical="center" shrinkToFit="1"/>
      <protection hidden="1"/>
    </xf>
    <xf numFmtId="49" fontId="10" fillId="32" borderId="10" xfId="54" applyNumberFormat="1" applyFont="1" applyFill="1" applyBorder="1" applyAlignment="1" applyProtection="1">
      <alignment horizontal="center" vertical="center" shrinkToFit="1"/>
      <protection hidden="1"/>
    </xf>
    <xf numFmtId="49" fontId="10" fillId="32" borderId="11" xfId="54" applyNumberFormat="1" applyFont="1" applyFill="1" applyBorder="1" applyAlignment="1" applyProtection="1">
      <alignment horizontal="center" vertical="center" shrinkToFit="1"/>
      <protection hidden="1"/>
    </xf>
    <xf numFmtId="0" fontId="15" fillId="32" borderId="10" xfId="54" applyFont="1" applyFill="1" applyBorder="1" applyAlignment="1" applyProtection="1">
      <alignment horizontal="center" vertical="center" shrinkToFit="1"/>
      <protection hidden="1"/>
    </xf>
    <xf numFmtId="0" fontId="15" fillId="32" borderId="11" xfId="54" applyFont="1" applyFill="1" applyBorder="1" applyAlignment="1" applyProtection="1">
      <alignment horizontal="center" vertical="center" shrinkToFit="1"/>
      <protection hidden="1"/>
    </xf>
    <xf numFmtId="1" fontId="15" fillId="32" borderId="10" xfId="54" applyNumberFormat="1" applyFont="1" applyFill="1" applyBorder="1" applyAlignment="1" applyProtection="1">
      <alignment horizontal="center" vertical="center" shrinkToFit="1"/>
      <protection hidden="1"/>
    </xf>
    <xf numFmtId="1" fontId="15" fillId="32" borderId="11" xfId="54" applyNumberFormat="1" applyFont="1" applyFill="1" applyBorder="1" applyAlignment="1" applyProtection="1">
      <alignment horizontal="center" vertical="center" shrinkToFit="1"/>
      <protection hidden="1"/>
    </xf>
    <xf numFmtId="0" fontId="15" fillId="32" borderId="10" xfId="54" applyNumberFormat="1" applyFont="1" applyFill="1" applyBorder="1" applyAlignment="1" applyProtection="1">
      <alignment horizontal="center" vertical="center" shrinkToFit="1"/>
      <protection hidden="1"/>
    </xf>
    <xf numFmtId="0" fontId="15" fillId="32" borderId="11" xfId="54" applyNumberFormat="1" applyFont="1" applyFill="1" applyBorder="1" applyAlignment="1" applyProtection="1">
      <alignment horizontal="center" vertical="center" shrinkToFit="1"/>
      <protection hidden="1"/>
    </xf>
    <xf numFmtId="0" fontId="11" fillId="32" borderId="10" xfId="54" applyNumberFormat="1" applyFont="1" applyFill="1" applyBorder="1" applyAlignment="1" applyProtection="1">
      <alignment horizontal="center" vertical="center" shrinkToFit="1"/>
      <protection hidden="1"/>
    </xf>
    <xf numFmtId="0" fontId="11" fillId="32" borderId="11" xfId="54" applyNumberFormat="1" applyFont="1" applyFill="1" applyBorder="1" applyAlignment="1" applyProtection="1">
      <alignment horizontal="center" vertical="center" shrinkToFit="1"/>
      <protection hidden="1"/>
    </xf>
    <xf numFmtId="0" fontId="11" fillId="32" borderId="10" xfId="54" applyFont="1" applyFill="1" applyBorder="1" applyAlignment="1" applyProtection="1">
      <alignment horizontal="center" vertical="center" shrinkToFit="1"/>
      <protection hidden="1"/>
    </xf>
    <xf numFmtId="0" fontId="11" fillId="32" borderId="11" xfId="54" applyFont="1" applyFill="1" applyBorder="1" applyAlignment="1" applyProtection="1">
      <alignment horizontal="center" vertical="center" shrinkToFit="1"/>
      <protection hidden="1"/>
    </xf>
    <xf numFmtId="1" fontId="11" fillId="32" borderId="10" xfId="54" applyNumberFormat="1" applyFont="1" applyFill="1" applyBorder="1" applyAlignment="1" applyProtection="1">
      <alignment horizontal="center" vertical="center" shrinkToFit="1"/>
      <protection hidden="1"/>
    </xf>
    <xf numFmtId="1" fontId="11" fillId="32" borderId="11" xfId="54" applyNumberFormat="1" applyFont="1" applyFill="1" applyBorder="1" applyAlignment="1" applyProtection="1">
      <alignment horizontal="center" vertical="center" shrinkToFit="1"/>
      <protection hidden="1"/>
    </xf>
    <xf numFmtId="49" fontId="11" fillId="32" borderId="10" xfId="54" applyNumberFormat="1" applyFont="1" applyFill="1" applyBorder="1" applyAlignment="1" applyProtection="1">
      <alignment horizontal="center" vertical="center" shrinkToFit="1"/>
      <protection hidden="1"/>
    </xf>
    <xf numFmtId="49" fontId="11" fillId="32" borderId="11" xfId="54" applyNumberFormat="1" applyFont="1" applyFill="1" applyBorder="1" applyAlignment="1" applyProtection="1">
      <alignment horizontal="center" vertical="center" shrinkToFit="1"/>
      <protection hidden="1"/>
    </xf>
    <xf numFmtId="0" fontId="10" fillId="32" borderId="10" xfId="54" applyNumberFormat="1" applyFont="1" applyFill="1" applyBorder="1" applyAlignment="1" applyProtection="1">
      <alignment horizontal="center" vertical="center" wrapText="1"/>
      <protection hidden="1"/>
    </xf>
    <xf numFmtId="0" fontId="10" fillId="32" borderId="11" xfId="54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54" applyFont="1" applyFill="1" applyBorder="1" applyAlignment="1" applyProtection="1">
      <alignment horizontal="center" vertical="center"/>
      <protection hidden="1"/>
    </xf>
    <xf numFmtId="0" fontId="13" fillId="0" borderId="0" xfId="54" applyFont="1" applyFill="1" applyBorder="1" applyAlignment="1" applyProtection="1">
      <alignment horizontal="center" vertical="center" wrapText="1"/>
      <protection hidden="1"/>
    </xf>
    <xf numFmtId="0" fontId="14" fillId="0" borderId="0" xfId="53" applyFont="1" applyBorder="1" applyAlignment="1" applyProtection="1">
      <alignment horizontal="center" vertical="center"/>
      <protection hidden="1"/>
    </xf>
    <xf numFmtId="0" fontId="10" fillId="32" borderId="10" xfId="54" applyFont="1" applyFill="1" applyBorder="1" applyAlignment="1" applyProtection="1">
      <alignment horizontal="center" vertical="center" wrapText="1"/>
      <protection hidden="1"/>
    </xf>
    <xf numFmtId="0" fontId="10" fillId="32" borderId="11" xfId="54" applyFont="1" applyFill="1" applyBorder="1" applyAlignment="1" applyProtection="1">
      <alignment horizontal="center" vertical="center" wrapText="1"/>
      <protection hidden="1"/>
    </xf>
    <xf numFmtId="1" fontId="10" fillId="32" borderId="10" xfId="54" applyNumberFormat="1" applyFont="1" applyFill="1" applyBorder="1" applyAlignment="1" applyProtection="1">
      <alignment horizontal="center" vertical="center" wrapText="1"/>
      <protection hidden="1"/>
    </xf>
    <xf numFmtId="1" fontId="10" fillId="32" borderId="11" xfId="54" applyNumberFormat="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С_21 км 4" xfId="54"/>
    <cellStyle name="Обычный_ИС_baz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bat\Users\zer0\AppData\Local\Temp\bat\invITOG_&#1055;&#1057;&#1055;&#1073;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2;&#1080;&#1083;&#1103;\Sport\&#1055;&#1088;&#1086;&#1073;&#1077;&#1075;&#1080;\&#1044;&#1086;&#1088;&#1086;&#1075;&#1072;%20&#1046;&#1080;&#1079;&#1085;&#1080;\2006\invITOG_&#1055;&#1057;&#1055;&#1073;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2;&#1080;&#1083;&#1103;\Sport\&#1055;&#1088;&#1086;&#1073;&#1077;&#1075;&#1080;\&#1044;&#1086;&#1088;&#1086;&#1075;&#1072;%20&#1046;&#1080;&#1079;&#1085;&#1080;\2006\rez_wn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46;-2004\WINDOWS\&#1056;&#1072;&#1073;&#1086;&#1095;&#1080;&#1081;%20&#1089;&#1090;&#1086;&#1083;\&#1055;_&#1057;&#1055;&#107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bat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bat\&#1044;&#1046;-2004\WINDOWS\&#1056;&#1072;&#1073;&#1086;&#1095;&#1080;&#1081;%20&#1089;&#1090;&#1086;&#1083;\&#1055;_&#1057;&#1055;&#10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7;&#1090;&#1072;&#1088;&#1090;&#1086;&#1074;&#1099;&#1077;&#1041;&#10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bat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bat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bat\Users\zer0\AppData\Local\Temp\bat\rez_wn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bat\&#1042;&#1080;&#1083;&#1103;\Sport\&#1055;&#1088;&#1086;&#1073;&#1077;&#1075;&#1080;\&#1044;&#1086;&#1088;&#1086;&#1075;&#1072;%20&#1046;&#1080;&#1079;&#1085;&#1080;\2006\invITOG_&#1055;&#1057;&#1055;&#1073;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bat\&#1042;&#1080;&#1083;&#1103;\Sport\&#1055;&#1088;&#1086;&#1073;&#1077;&#1075;&#1080;\&#1044;&#1086;&#1088;&#1086;&#1075;&#1072;%20&#1046;&#1080;&#1079;&#1085;&#1080;\2006\rez_wn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_М_42"/>
      <sheetName val="S_Ж_42"/>
      <sheetName val="S_М_10"/>
      <sheetName val="S_Ж_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Q347"/>
  <sheetViews>
    <sheetView showGridLines="0" zoomScale="145" zoomScaleNormal="145" zoomScalePageLayoutView="0" workbookViewId="0" topLeftCell="A1">
      <selection activeCell="A1" sqref="A1:J1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9" customWidth="1"/>
    <col min="4" max="4" width="4.25390625" style="10" customWidth="1"/>
    <col min="5" max="5" width="4.875" style="10" customWidth="1"/>
    <col min="6" max="6" width="14.625" style="11" customWidth="1"/>
    <col min="7" max="7" width="18.625" style="13" customWidth="1"/>
    <col min="8" max="8" width="6.375" style="14" customWidth="1"/>
    <col min="9" max="9" width="4.00390625" style="12" customWidth="1"/>
    <col min="10" max="10" width="3.875" style="12" customWidth="1"/>
    <col min="11" max="11" width="4.25390625" style="3" customWidth="1"/>
    <col min="12" max="16" width="9.125" style="3" customWidth="1"/>
    <col min="17" max="17" width="9.125" style="3" hidden="1" customWidth="1"/>
    <col min="18" max="16384" width="9.125" style="3" customWidth="1"/>
  </cols>
  <sheetData>
    <row r="1" spans="1:10" ht="20.25" customHeight="1">
      <c r="A1" s="58" t="s">
        <v>666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" customHeight="1">
      <c r="A2" s="59" t="s">
        <v>667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2.5" customHeight="1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17.25" customHeight="1">
      <c r="A4" s="60" t="s">
        <v>1803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s="7" customFormat="1" ht="18" customHeight="1">
      <c r="A5" s="61" t="s">
        <v>668</v>
      </c>
      <c r="B5" s="61"/>
      <c r="C5" s="61"/>
      <c r="D5" s="61"/>
      <c r="E5" s="61"/>
      <c r="F5" s="61"/>
      <c r="G5" s="61"/>
      <c r="H5" s="61"/>
      <c r="I5" s="61"/>
      <c r="J5" s="61"/>
    </row>
    <row r="6" spans="1:9" s="7" customFormat="1" ht="13.5" customHeight="1">
      <c r="A6" s="6"/>
      <c r="C6" s="50"/>
      <c r="D6" s="49"/>
      <c r="E6" s="49"/>
      <c r="F6" s="49"/>
      <c r="G6" s="49"/>
      <c r="H6" s="49"/>
      <c r="I6" s="49"/>
    </row>
    <row r="7" spans="1:11" s="8" customFormat="1" ht="7.5" customHeight="1">
      <c r="A7" s="52" t="s">
        <v>0</v>
      </c>
      <c r="B7" s="52" t="s">
        <v>1</v>
      </c>
      <c r="C7" s="52" t="s">
        <v>2</v>
      </c>
      <c r="D7" s="54" t="s">
        <v>3</v>
      </c>
      <c r="E7" s="54" t="s">
        <v>21</v>
      </c>
      <c r="F7" s="54" t="s">
        <v>4</v>
      </c>
      <c r="G7" s="54" t="s">
        <v>5</v>
      </c>
      <c r="H7" s="56" t="s">
        <v>6</v>
      </c>
      <c r="I7" s="56" t="s">
        <v>7</v>
      </c>
      <c r="J7" s="56" t="s">
        <v>8</v>
      </c>
      <c r="K7" s="56" t="s">
        <v>19</v>
      </c>
    </row>
    <row r="8" spans="1:11" s="8" customFormat="1" ht="7.5" customHeight="1">
      <c r="A8" s="53"/>
      <c r="B8" s="53"/>
      <c r="C8" s="53"/>
      <c r="D8" s="55"/>
      <c r="E8" s="55"/>
      <c r="F8" s="55"/>
      <c r="G8" s="55"/>
      <c r="H8" s="57"/>
      <c r="I8" s="57"/>
      <c r="J8" s="57"/>
      <c r="K8" s="57"/>
    </row>
    <row r="9" spans="1:17" ht="12.75" customHeight="1">
      <c r="A9" s="36">
        <v>1</v>
      </c>
      <c r="B9" s="36">
        <v>253</v>
      </c>
      <c r="C9" s="46" t="s">
        <v>1804</v>
      </c>
      <c r="D9" s="41">
        <v>1991</v>
      </c>
      <c r="E9" s="41" t="s">
        <v>23</v>
      </c>
      <c r="F9" s="36" t="s">
        <v>9</v>
      </c>
      <c r="G9" s="28" t="s">
        <v>426</v>
      </c>
      <c r="H9" s="42" t="s">
        <v>1805</v>
      </c>
      <c r="I9" s="36" t="str">
        <f aca="true" t="shared" si="0" ref="I9:I72">IF(AND(D9&gt;=1900,D9&lt;=1966),"М50",IF(AND(D9&gt;=1967,D9&lt;=1976),"М40",IF(D9&gt;=1977,"М18","")))</f>
        <v>М18</v>
      </c>
      <c r="J9" s="36">
        <v>1</v>
      </c>
      <c r="K9" s="28" t="s">
        <v>22</v>
      </c>
      <c r="L9" s="12"/>
      <c r="Q9" s="3">
        <v>5796</v>
      </c>
    </row>
    <row r="10" spans="1:17" ht="12.75" customHeight="1">
      <c r="A10" s="36">
        <v>2</v>
      </c>
      <c r="B10" s="36">
        <v>352</v>
      </c>
      <c r="C10" s="46" t="s">
        <v>1806</v>
      </c>
      <c r="D10" s="41">
        <v>1983</v>
      </c>
      <c r="E10" s="41" t="s">
        <v>23</v>
      </c>
      <c r="F10" s="36" t="s">
        <v>9</v>
      </c>
      <c r="G10" s="28" t="s">
        <v>1807</v>
      </c>
      <c r="H10" s="42" t="s">
        <v>1808</v>
      </c>
      <c r="I10" s="36" t="str">
        <f t="shared" si="0"/>
        <v>М18</v>
      </c>
      <c r="J10" s="36">
        <v>2</v>
      </c>
      <c r="K10" s="28"/>
      <c r="L10" s="12"/>
      <c r="Q10" s="3">
        <v>5997</v>
      </c>
    </row>
    <row r="11" spans="1:17" ht="12.75" customHeight="1">
      <c r="A11" s="36">
        <v>3</v>
      </c>
      <c r="B11" s="36">
        <v>99</v>
      </c>
      <c r="C11" s="46" t="s">
        <v>1809</v>
      </c>
      <c r="D11" s="41">
        <v>1985</v>
      </c>
      <c r="E11" s="41" t="s">
        <v>23</v>
      </c>
      <c r="F11" s="36" t="s">
        <v>1810</v>
      </c>
      <c r="G11" s="28" t="s">
        <v>430</v>
      </c>
      <c r="H11" s="42" t="s">
        <v>1811</v>
      </c>
      <c r="I11" s="36" t="str">
        <f t="shared" si="0"/>
        <v>М18</v>
      </c>
      <c r="J11" s="36">
        <v>3</v>
      </c>
      <c r="K11" s="28" t="s">
        <v>22</v>
      </c>
      <c r="L11" s="12"/>
      <c r="Q11" s="3">
        <v>6095</v>
      </c>
    </row>
    <row r="12" spans="1:17" ht="12.75" customHeight="1">
      <c r="A12" s="36">
        <v>4</v>
      </c>
      <c r="B12" s="36">
        <v>196</v>
      </c>
      <c r="C12" s="46" t="s">
        <v>1812</v>
      </c>
      <c r="D12" s="41">
        <v>1983</v>
      </c>
      <c r="E12" s="41" t="s">
        <v>23</v>
      </c>
      <c r="F12" s="36" t="s">
        <v>9</v>
      </c>
      <c r="G12" s="28" t="s">
        <v>412</v>
      </c>
      <c r="H12" s="42" t="s">
        <v>1813</v>
      </c>
      <c r="I12" s="36" t="str">
        <f t="shared" si="0"/>
        <v>М18</v>
      </c>
      <c r="J12" s="36">
        <v>4</v>
      </c>
      <c r="K12" s="28" t="s">
        <v>22</v>
      </c>
      <c r="L12" s="12"/>
      <c r="Q12" s="3">
        <v>6150</v>
      </c>
    </row>
    <row r="13" spans="1:17" ht="12.75" customHeight="1">
      <c r="A13" s="36">
        <v>5</v>
      </c>
      <c r="B13" s="36">
        <v>87</v>
      </c>
      <c r="C13" s="46" t="s">
        <v>1814</v>
      </c>
      <c r="D13" s="41">
        <v>1990</v>
      </c>
      <c r="E13" s="41" t="s">
        <v>23</v>
      </c>
      <c r="F13" s="36" t="s">
        <v>1815</v>
      </c>
      <c r="G13" s="28"/>
      <c r="H13" s="42" t="s">
        <v>1816</v>
      </c>
      <c r="I13" s="36" t="str">
        <f t="shared" si="0"/>
        <v>М18</v>
      </c>
      <c r="J13" s="36">
        <v>5</v>
      </c>
      <c r="K13" s="28" t="s">
        <v>22</v>
      </c>
      <c r="L13" s="12"/>
      <c r="Q13" s="3">
        <v>6180</v>
      </c>
    </row>
    <row r="14" spans="1:17" ht="12.75" customHeight="1">
      <c r="A14" s="36">
        <v>6</v>
      </c>
      <c r="B14" s="36">
        <v>57</v>
      </c>
      <c r="C14" s="46" t="s">
        <v>602</v>
      </c>
      <c r="D14" s="41">
        <v>1979</v>
      </c>
      <c r="E14" s="41" t="s">
        <v>23</v>
      </c>
      <c r="F14" s="36" t="s">
        <v>300</v>
      </c>
      <c r="G14" s="28" t="s">
        <v>404</v>
      </c>
      <c r="H14" s="42" t="s">
        <v>1817</v>
      </c>
      <c r="I14" s="36" t="str">
        <f t="shared" si="0"/>
        <v>М18</v>
      </c>
      <c r="J14" s="36">
        <v>6</v>
      </c>
      <c r="K14" s="28" t="s">
        <v>22</v>
      </c>
      <c r="L14" s="12"/>
      <c r="Q14" s="3">
        <v>6293</v>
      </c>
    </row>
    <row r="15" spans="1:17" ht="12.75" customHeight="1">
      <c r="A15" s="36">
        <v>7</v>
      </c>
      <c r="B15" s="36">
        <v>235</v>
      </c>
      <c r="C15" s="46" t="s">
        <v>1818</v>
      </c>
      <c r="D15" s="41">
        <v>1989</v>
      </c>
      <c r="E15" s="41" t="s">
        <v>23</v>
      </c>
      <c r="F15" s="36" t="s">
        <v>9</v>
      </c>
      <c r="G15" s="28" t="s">
        <v>413</v>
      </c>
      <c r="H15" s="42" t="s">
        <v>1819</v>
      </c>
      <c r="I15" s="36" t="str">
        <f t="shared" si="0"/>
        <v>М18</v>
      </c>
      <c r="J15" s="36">
        <v>7</v>
      </c>
      <c r="K15" s="28" t="s">
        <v>22</v>
      </c>
      <c r="L15" s="12"/>
      <c r="Q15" s="3">
        <v>6347</v>
      </c>
    </row>
    <row r="16" spans="1:17" ht="12.75" customHeight="1">
      <c r="A16" s="36">
        <v>8</v>
      </c>
      <c r="B16" s="36">
        <v>293</v>
      </c>
      <c r="C16" s="46" t="s">
        <v>1820</v>
      </c>
      <c r="D16" s="41">
        <v>1994</v>
      </c>
      <c r="E16" s="41" t="s">
        <v>23</v>
      </c>
      <c r="F16" s="36" t="s">
        <v>9</v>
      </c>
      <c r="G16" s="28" t="s">
        <v>1821</v>
      </c>
      <c r="H16" s="42" t="s">
        <v>1822</v>
      </c>
      <c r="I16" s="36" t="str">
        <f t="shared" si="0"/>
        <v>М18</v>
      </c>
      <c r="J16" s="36">
        <v>8</v>
      </c>
      <c r="K16" s="28" t="s">
        <v>22</v>
      </c>
      <c r="L16" s="12"/>
      <c r="Q16" s="3">
        <v>6413</v>
      </c>
    </row>
    <row r="17" spans="1:17" ht="12.75" customHeight="1">
      <c r="A17" s="36">
        <v>9</v>
      </c>
      <c r="B17" s="36">
        <v>290</v>
      </c>
      <c r="C17" s="46" t="s">
        <v>1823</v>
      </c>
      <c r="D17" s="41">
        <v>1977</v>
      </c>
      <c r="E17" s="41" t="s">
        <v>23</v>
      </c>
      <c r="F17" s="36" t="s">
        <v>9</v>
      </c>
      <c r="G17" s="28" t="s">
        <v>406</v>
      </c>
      <c r="H17" s="42" t="s">
        <v>1824</v>
      </c>
      <c r="I17" s="36" t="str">
        <f t="shared" si="0"/>
        <v>М18</v>
      </c>
      <c r="J17" s="36">
        <v>9</v>
      </c>
      <c r="K17" s="28" t="s">
        <v>22</v>
      </c>
      <c r="L17" s="12"/>
      <c r="Q17" s="3">
        <v>6447</v>
      </c>
    </row>
    <row r="18" spans="1:17" ht="12.75" customHeight="1">
      <c r="A18" s="36">
        <v>10</v>
      </c>
      <c r="B18" s="36">
        <v>316</v>
      </c>
      <c r="C18" s="46" t="s">
        <v>1825</v>
      </c>
      <c r="D18" s="41">
        <v>1970</v>
      </c>
      <c r="E18" s="41" t="s">
        <v>23</v>
      </c>
      <c r="F18" s="28" t="s">
        <v>9</v>
      </c>
      <c r="G18" s="28" t="s">
        <v>1826</v>
      </c>
      <c r="H18" s="42" t="s">
        <v>1827</v>
      </c>
      <c r="I18" s="36" t="str">
        <f t="shared" si="0"/>
        <v>М40</v>
      </c>
      <c r="J18" s="36">
        <v>1</v>
      </c>
      <c r="K18" s="28" t="s">
        <v>22</v>
      </c>
      <c r="L18" s="12"/>
      <c r="Q18" s="3">
        <v>6481</v>
      </c>
    </row>
    <row r="19" spans="1:17" ht="12.75" customHeight="1">
      <c r="A19" s="36">
        <v>11</v>
      </c>
      <c r="B19" s="36">
        <v>197</v>
      </c>
      <c r="C19" s="46" t="s">
        <v>1828</v>
      </c>
      <c r="D19" s="41">
        <v>1985</v>
      </c>
      <c r="E19" s="41" t="s">
        <v>23</v>
      </c>
      <c r="F19" s="36" t="s">
        <v>9</v>
      </c>
      <c r="G19" s="28" t="s">
        <v>412</v>
      </c>
      <c r="H19" s="42" t="s">
        <v>1829</v>
      </c>
      <c r="I19" s="36" t="str">
        <f t="shared" si="0"/>
        <v>М18</v>
      </c>
      <c r="J19" s="36">
        <v>10</v>
      </c>
      <c r="K19" s="28" t="s">
        <v>22</v>
      </c>
      <c r="L19" s="12"/>
      <c r="Q19" s="3">
        <v>6533</v>
      </c>
    </row>
    <row r="20" spans="1:17" ht="12.75" customHeight="1">
      <c r="A20" s="36">
        <v>12</v>
      </c>
      <c r="B20" s="36">
        <v>239</v>
      </c>
      <c r="C20" s="46" t="s">
        <v>1830</v>
      </c>
      <c r="D20" s="41">
        <v>1987</v>
      </c>
      <c r="E20" s="41" t="s">
        <v>23</v>
      </c>
      <c r="F20" s="36" t="s">
        <v>9</v>
      </c>
      <c r="G20" s="28" t="s">
        <v>1831</v>
      </c>
      <c r="H20" s="42" t="s">
        <v>1832</v>
      </c>
      <c r="I20" s="36" t="str">
        <f t="shared" si="0"/>
        <v>М18</v>
      </c>
      <c r="J20" s="36">
        <v>11</v>
      </c>
      <c r="K20" s="28" t="s">
        <v>22</v>
      </c>
      <c r="L20" s="12"/>
      <c r="Q20" s="3">
        <v>6549</v>
      </c>
    </row>
    <row r="21" spans="1:17" ht="12.75" customHeight="1">
      <c r="A21" s="36">
        <v>13</v>
      </c>
      <c r="B21" s="36">
        <v>265</v>
      </c>
      <c r="C21" s="46" t="s">
        <v>1833</v>
      </c>
      <c r="D21" s="41">
        <v>1992</v>
      </c>
      <c r="E21" s="41" t="s">
        <v>23</v>
      </c>
      <c r="F21" s="36" t="s">
        <v>9</v>
      </c>
      <c r="G21" s="28" t="s">
        <v>1834</v>
      </c>
      <c r="H21" s="42" t="s">
        <v>1835</v>
      </c>
      <c r="I21" s="36" t="str">
        <f t="shared" si="0"/>
        <v>М18</v>
      </c>
      <c r="J21" s="36">
        <v>12</v>
      </c>
      <c r="K21" s="28" t="s">
        <v>22</v>
      </c>
      <c r="L21" s="12"/>
      <c r="Q21" s="3">
        <v>6554</v>
      </c>
    </row>
    <row r="22" spans="1:17" ht="12.75" customHeight="1">
      <c r="A22" s="36">
        <v>14</v>
      </c>
      <c r="B22" s="36">
        <v>222</v>
      </c>
      <c r="C22" s="46" t="s">
        <v>1836</v>
      </c>
      <c r="D22" s="41">
        <v>1988</v>
      </c>
      <c r="E22" s="41" t="s">
        <v>23</v>
      </c>
      <c r="F22" s="36" t="s">
        <v>275</v>
      </c>
      <c r="G22" s="28" t="s">
        <v>1837</v>
      </c>
      <c r="H22" s="42" t="s">
        <v>1838</v>
      </c>
      <c r="I22" s="36" t="str">
        <f t="shared" si="0"/>
        <v>М18</v>
      </c>
      <c r="J22" s="36">
        <v>13</v>
      </c>
      <c r="K22" s="28" t="s">
        <v>22</v>
      </c>
      <c r="L22" s="12"/>
      <c r="Q22" s="3">
        <v>6603</v>
      </c>
    </row>
    <row r="23" spans="1:17" ht="12.75" customHeight="1">
      <c r="A23" s="36">
        <v>15</v>
      </c>
      <c r="B23" s="36">
        <v>228</v>
      </c>
      <c r="C23" s="46" t="s">
        <v>1839</v>
      </c>
      <c r="D23" s="41">
        <v>1991</v>
      </c>
      <c r="E23" s="41" t="s">
        <v>23</v>
      </c>
      <c r="F23" s="36" t="s">
        <v>9</v>
      </c>
      <c r="G23" s="28"/>
      <c r="H23" s="42" t="s">
        <v>1840</v>
      </c>
      <c r="I23" s="36" t="str">
        <f t="shared" si="0"/>
        <v>М18</v>
      </c>
      <c r="J23" s="36">
        <v>14</v>
      </c>
      <c r="K23" s="28" t="s">
        <v>22</v>
      </c>
      <c r="L23" s="12"/>
      <c r="Q23" s="3">
        <v>6620</v>
      </c>
    </row>
    <row r="24" spans="1:17" ht="12.75" customHeight="1">
      <c r="A24" s="36">
        <v>16</v>
      </c>
      <c r="B24" s="36">
        <v>272</v>
      </c>
      <c r="C24" s="46" t="s">
        <v>1841</v>
      </c>
      <c r="D24" s="41">
        <v>1993</v>
      </c>
      <c r="E24" s="41" t="s">
        <v>23</v>
      </c>
      <c r="F24" s="36" t="s">
        <v>9</v>
      </c>
      <c r="G24" s="28" t="s">
        <v>305</v>
      </c>
      <c r="H24" s="42" t="s">
        <v>1842</v>
      </c>
      <c r="I24" s="36" t="str">
        <f t="shared" si="0"/>
        <v>М18</v>
      </c>
      <c r="J24" s="36">
        <v>15</v>
      </c>
      <c r="K24" s="28" t="s">
        <v>22</v>
      </c>
      <c r="L24" s="12"/>
      <c r="Q24" s="3">
        <v>6672</v>
      </c>
    </row>
    <row r="25" spans="1:17" ht="12.75" customHeight="1">
      <c r="A25" s="36">
        <v>17</v>
      </c>
      <c r="B25" s="36">
        <v>240</v>
      </c>
      <c r="C25" s="46" t="s">
        <v>1843</v>
      </c>
      <c r="D25" s="41">
        <v>1987</v>
      </c>
      <c r="E25" s="41" t="s">
        <v>23</v>
      </c>
      <c r="F25" s="36" t="s">
        <v>593</v>
      </c>
      <c r="G25" s="28" t="s">
        <v>1844</v>
      </c>
      <c r="H25" s="42" t="s">
        <v>1845</v>
      </c>
      <c r="I25" s="36" t="str">
        <f t="shared" si="0"/>
        <v>М18</v>
      </c>
      <c r="J25" s="36">
        <v>16</v>
      </c>
      <c r="K25" s="28" t="s">
        <v>22</v>
      </c>
      <c r="L25" s="12"/>
      <c r="Q25" s="3">
        <v>6713</v>
      </c>
    </row>
    <row r="26" spans="1:17" ht="12.75" customHeight="1">
      <c r="A26" s="36">
        <v>18</v>
      </c>
      <c r="B26" s="36">
        <v>206</v>
      </c>
      <c r="C26" s="46" t="s">
        <v>1846</v>
      </c>
      <c r="D26" s="41">
        <v>1983</v>
      </c>
      <c r="E26" s="41" t="s">
        <v>23</v>
      </c>
      <c r="F26" s="36" t="s">
        <v>9</v>
      </c>
      <c r="G26" s="28" t="s">
        <v>412</v>
      </c>
      <c r="H26" s="42" t="s">
        <v>1847</v>
      </c>
      <c r="I26" s="36" t="str">
        <f t="shared" si="0"/>
        <v>М18</v>
      </c>
      <c r="J26" s="36">
        <v>17</v>
      </c>
      <c r="K26" s="28" t="s">
        <v>22</v>
      </c>
      <c r="L26" s="12"/>
      <c r="Q26" s="3">
        <v>6719</v>
      </c>
    </row>
    <row r="27" spans="1:17" ht="12.75" customHeight="1">
      <c r="A27" s="36">
        <v>19</v>
      </c>
      <c r="B27" s="36">
        <v>24</v>
      </c>
      <c r="C27" s="46" t="s">
        <v>1848</v>
      </c>
      <c r="D27" s="41">
        <v>1978</v>
      </c>
      <c r="E27" s="41" t="s">
        <v>23</v>
      </c>
      <c r="F27" s="36" t="s">
        <v>1815</v>
      </c>
      <c r="G27" s="28" t="s">
        <v>1849</v>
      </c>
      <c r="H27" s="42" t="s">
        <v>1850</v>
      </c>
      <c r="I27" s="36" t="str">
        <f t="shared" si="0"/>
        <v>М18</v>
      </c>
      <c r="J27" s="36">
        <v>18</v>
      </c>
      <c r="K27" s="28" t="s">
        <v>22</v>
      </c>
      <c r="L27" s="12"/>
      <c r="Q27" s="3">
        <v>6752</v>
      </c>
    </row>
    <row r="28" spans="1:17" ht="12.75" customHeight="1">
      <c r="A28" s="36">
        <v>20</v>
      </c>
      <c r="B28" s="36">
        <v>381</v>
      </c>
      <c r="C28" s="46" t="s">
        <v>1851</v>
      </c>
      <c r="D28" s="41">
        <v>1973</v>
      </c>
      <c r="E28" s="41" t="s">
        <v>23</v>
      </c>
      <c r="F28" s="36" t="s">
        <v>1852</v>
      </c>
      <c r="G28" s="28" t="s">
        <v>1853</v>
      </c>
      <c r="H28" s="42" t="s">
        <v>1854</v>
      </c>
      <c r="I28" s="36" t="str">
        <f t="shared" si="0"/>
        <v>М40</v>
      </c>
      <c r="J28" s="36">
        <v>2</v>
      </c>
      <c r="K28" s="28"/>
      <c r="L28" s="12"/>
      <c r="Q28" s="3">
        <v>6767</v>
      </c>
    </row>
    <row r="29" spans="1:17" ht="12.75" customHeight="1">
      <c r="A29" s="36">
        <v>21</v>
      </c>
      <c r="B29" s="36">
        <v>299</v>
      </c>
      <c r="C29" s="46" t="s">
        <v>1855</v>
      </c>
      <c r="D29" s="41">
        <v>1971</v>
      </c>
      <c r="E29" s="41" t="s">
        <v>23</v>
      </c>
      <c r="F29" s="36" t="s">
        <v>9</v>
      </c>
      <c r="G29" s="28"/>
      <c r="H29" s="42" t="s">
        <v>1856</v>
      </c>
      <c r="I29" s="36" t="str">
        <f t="shared" si="0"/>
        <v>М40</v>
      </c>
      <c r="J29" s="36">
        <v>3</v>
      </c>
      <c r="K29" s="28" t="s">
        <v>22</v>
      </c>
      <c r="L29" s="12"/>
      <c r="Q29" s="3">
        <v>6834</v>
      </c>
    </row>
    <row r="30" spans="1:17" ht="12.75" customHeight="1">
      <c r="A30" s="36">
        <v>22</v>
      </c>
      <c r="B30" s="36">
        <v>195</v>
      </c>
      <c r="C30" s="46" t="s">
        <v>1857</v>
      </c>
      <c r="D30" s="41">
        <v>1989</v>
      </c>
      <c r="E30" s="41" t="s">
        <v>23</v>
      </c>
      <c r="F30" s="36" t="s">
        <v>9</v>
      </c>
      <c r="G30" s="28" t="s">
        <v>198</v>
      </c>
      <c r="H30" s="42" t="s">
        <v>1858</v>
      </c>
      <c r="I30" s="36" t="str">
        <f t="shared" si="0"/>
        <v>М18</v>
      </c>
      <c r="J30" s="36">
        <v>19</v>
      </c>
      <c r="K30" s="28" t="s">
        <v>22</v>
      </c>
      <c r="L30" s="12"/>
      <c r="Q30" s="3">
        <v>6849</v>
      </c>
    </row>
    <row r="31" spans="1:17" ht="12.75" customHeight="1">
      <c r="A31" s="36">
        <v>23</v>
      </c>
      <c r="B31" s="36">
        <v>296</v>
      </c>
      <c r="C31" s="46" t="s">
        <v>1859</v>
      </c>
      <c r="D31" s="41">
        <v>1972</v>
      </c>
      <c r="E31" s="41" t="s">
        <v>23</v>
      </c>
      <c r="F31" s="36" t="s">
        <v>9</v>
      </c>
      <c r="G31" s="28" t="s">
        <v>406</v>
      </c>
      <c r="H31" s="42" t="s">
        <v>1860</v>
      </c>
      <c r="I31" s="36" t="str">
        <f t="shared" si="0"/>
        <v>М40</v>
      </c>
      <c r="J31" s="36">
        <v>4</v>
      </c>
      <c r="K31" s="28" t="s">
        <v>22</v>
      </c>
      <c r="L31" s="12"/>
      <c r="Q31" s="3">
        <v>6862</v>
      </c>
    </row>
    <row r="32" spans="1:17" ht="12.75" customHeight="1">
      <c r="A32" s="36">
        <v>24</v>
      </c>
      <c r="B32" s="36">
        <v>387</v>
      </c>
      <c r="C32" s="46" t="s">
        <v>1861</v>
      </c>
      <c r="D32" s="41">
        <v>1996</v>
      </c>
      <c r="E32" s="41" t="s">
        <v>23</v>
      </c>
      <c r="F32" s="36" t="s">
        <v>9</v>
      </c>
      <c r="G32" s="28" t="s">
        <v>1090</v>
      </c>
      <c r="H32" s="42" t="s">
        <v>1862</v>
      </c>
      <c r="I32" s="36" t="str">
        <f t="shared" si="0"/>
        <v>М18</v>
      </c>
      <c r="J32" s="36">
        <v>20</v>
      </c>
      <c r="K32" s="28"/>
      <c r="L32" s="12"/>
      <c r="Q32" s="3">
        <v>6884</v>
      </c>
    </row>
    <row r="33" spans="1:17" ht="12.75" customHeight="1">
      <c r="A33" s="36">
        <v>25</v>
      </c>
      <c r="B33" s="36">
        <v>373</v>
      </c>
      <c r="C33" s="46" t="s">
        <v>1863</v>
      </c>
      <c r="D33" s="41">
        <v>1989</v>
      </c>
      <c r="E33" s="41" t="s">
        <v>23</v>
      </c>
      <c r="F33" s="36" t="s">
        <v>9</v>
      </c>
      <c r="G33" s="28"/>
      <c r="H33" s="42" t="s">
        <v>1864</v>
      </c>
      <c r="I33" s="36" t="str">
        <f t="shared" si="0"/>
        <v>М18</v>
      </c>
      <c r="J33" s="36">
        <v>21</v>
      </c>
      <c r="K33" s="28"/>
      <c r="L33" s="12"/>
      <c r="Q33" s="3">
        <v>6886</v>
      </c>
    </row>
    <row r="34" spans="1:17" ht="12.75" customHeight="1">
      <c r="A34" s="36">
        <v>26</v>
      </c>
      <c r="B34" s="36">
        <v>263</v>
      </c>
      <c r="C34" s="46" t="s">
        <v>1865</v>
      </c>
      <c r="D34" s="41">
        <v>1988</v>
      </c>
      <c r="E34" s="41" t="s">
        <v>23</v>
      </c>
      <c r="F34" s="36" t="s">
        <v>275</v>
      </c>
      <c r="G34" s="28" t="s">
        <v>1866</v>
      </c>
      <c r="H34" s="42" t="s">
        <v>1867</v>
      </c>
      <c r="I34" s="36" t="str">
        <f t="shared" si="0"/>
        <v>М18</v>
      </c>
      <c r="J34" s="36">
        <v>22</v>
      </c>
      <c r="K34" s="28" t="s">
        <v>22</v>
      </c>
      <c r="L34" s="12"/>
      <c r="Q34" s="3">
        <v>6890</v>
      </c>
    </row>
    <row r="35" spans="1:17" ht="12.75" customHeight="1">
      <c r="A35" s="36">
        <v>27</v>
      </c>
      <c r="B35" s="36">
        <v>294</v>
      </c>
      <c r="C35" s="46" t="s">
        <v>1868</v>
      </c>
      <c r="D35" s="41">
        <v>1973</v>
      </c>
      <c r="E35" s="41" t="s">
        <v>23</v>
      </c>
      <c r="F35" s="36" t="s">
        <v>9</v>
      </c>
      <c r="G35" s="29" t="s">
        <v>198</v>
      </c>
      <c r="H35" s="42" t="s">
        <v>1869</v>
      </c>
      <c r="I35" s="36" t="str">
        <f t="shared" si="0"/>
        <v>М40</v>
      </c>
      <c r="J35" s="36">
        <v>5</v>
      </c>
      <c r="K35" s="28" t="s">
        <v>22</v>
      </c>
      <c r="L35" s="12"/>
      <c r="Q35" s="3">
        <v>6915</v>
      </c>
    </row>
    <row r="36" spans="1:17" ht="12.75" customHeight="1">
      <c r="A36" s="36">
        <v>28</v>
      </c>
      <c r="B36" s="36">
        <v>273</v>
      </c>
      <c r="C36" s="46" t="s">
        <v>1870</v>
      </c>
      <c r="D36" s="41">
        <v>1995</v>
      </c>
      <c r="E36" s="41" t="s">
        <v>23</v>
      </c>
      <c r="F36" s="36" t="s">
        <v>9</v>
      </c>
      <c r="G36" s="28" t="s">
        <v>1834</v>
      </c>
      <c r="H36" s="42" t="s">
        <v>1871</v>
      </c>
      <c r="I36" s="36" t="str">
        <f t="shared" si="0"/>
        <v>М18</v>
      </c>
      <c r="J36" s="36">
        <v>23</v>
      </c>
      <c r="K36" s="28" t="s">
        <v>22</v>
      </c>
      <c r="L36" s="12"/>
      <c r="Q36" s="3">
        <v>6973</v>
      </c>
    </row>
    <row r="37" spans="1:17" ht="12.75" customHeight="1">
      <c r="A37" s="36">
        <v>29</v>
      </c>
      <c r="B37" s="36">
        <v>112</v>
      </c>
      <c r="C37" s="46" t="s">
        <v>1872</v>
      </c>
      <c r="D37" s="41">
        <v>1987</v>
      </c>
      <c r="E37" s="41" t="s">
        <v>23</v>
      </c>
      <c r="F37" s="36" t="s">
        <v>1873</v>
      </c>
      <c r="G37" s="28" t="s">
        <v>398</v>
      </c>
      <c r="H37" s="42" t="s">
        <v>1874</v>
      </c>
      <c r="I37" s="36" t="str">
        <f t="shared" si="0"/>
        <v>М18</v>
      </c>
      <c r="J37" s="36">
        <v>24</v>
      </c>
      <c r="K37" s="28" t="s">
        <v>22</v>
      </c>
      <c r="L37" s="12"/>
      <c r="Q37" s="3">
        <v>7014</v>
      </c>
    </row>
    <row r="38" spans="1:17" ht="12.75" customHeight="1">
      <c r="A38" s="36">
        <v>30</v>
      </c>
      <c r="B38" s="36">
        <v>126</v>
      </c>
      <c r="C38" s="46" t="s">
        <v>1875</v>
      </c>
      <c r="D38" s="41">
        <v>1976</v>
      </c>
      <c r="E38" s="41" t="s">
        <v>23</v>
      </c>
      <c r="F38" s="36" t="s">
        <v>9</v>
      </c>
      <c r="G38" s="28" t="s">
        <v>198</v>
      </c>
      <c r="H38" s="42" t="s">
        <v>1876</v>
      </c>
      <c r="I38" s="36" t="str">
        <f t="shared" si="0"/>
        <v>М40</v>
      </c>
      <c r="J38" s="36">
        <v>6</v>
      </c>
      <c r="K38" s="28" t="s">
        <v>22</v>
      </c>
      <c r="L38" s="12"/>
      <c r="Q38" s="3">
        <v>7017</v>
      </c>
    </row>
    <row r="39" spans="1:17" ht="12.75" customHeight="1">
      <c r="A39" s="36">
        <v>31</v>
      </c>
      <c r="B39" s="36">
        <v>331</v>
      </c>
      <c r="C39" s="46" t="s">
        <v>1877</v>
      </c>
      <c r="D39" s="41">
        <v>1959</v>
      </c>
      <c r="E39" s="41" t="s">
        <v>23</v>
      </c>
      <c r="F39" s="36" t="s">
        <v>593</v>
      </c>
      <c r="G39" s="28" t="s">
        <v>566</v>
      </c>
      <c r="H39" s="42" t="s">
        <v>1878</v>
      </c>
      <c r="I39" s="36" t="str">
        <f t="shared" si="0"/>
        <v>М50</v>
      </c>
      <c r="J39" s="36">
        <v>1</v>
      </c>
      <c r="K39" s="28" t="s">
        <v>22</v>
      </c>
      <c r="L39" s="12"/>
      <c r="Q39" s="3">
        <v>7047</v>
      </c>
    </row>
    <row r="40" spans="1:17" ht="12.75" customHeight="1">
      <c r="A40" s="36">
        <v>32</v>
      </c>
      <c r="B40" s="36">
        <v>212</v>
      </c>
      <c r="C40" s="46" t="s">
        <v>1879</v>
      </c>
      <c r="D40" s="41">
        <v>1990</v>
      </c>
      <c r="E40" s="41" t="s">
        <v>23</v>
      </c>
      <c r="F40" s="36" t="s">
        <v>9</v>
      </c>
      <c r="G40" s="28" t="s">
        <v>398</v>
      </c>
      <c r="H40" s="42" t="s">
        <v>1880</v>
      </c>
      <c r="I40" s="36" t="str">
        <f t="shared" si="0"/>
        <v>М18</v>
      </c>
      <c r="J40" s="36">
        <v>25</v>
      </c>
      <c r="K40" s="28" t="s">
        <v>22</v>
      </c>
      <c r="L40" s="12"/>
      <c r="Q40" s="3">
        <v>7054</v>
      </c>
    </row>
    <row r="41" spans="1:17" ht="12.75" customHeight="1">
      <c r="A41" s="36">
        <v>33</v>
      </c>
      <c r="B41" s="36">
        <v>333</v>
      </c>
      <c r="C41" s="46" t="s">
        <v>1881</v>
      </c>
      <c r="D41" s="41">
        <v>1966</v>
      </c>
      <c r="E41" s="41" t="s">
        <v>23</v>
      </c>
      <c r="F41" s="36" t="s">
        <v>9</v>
      </c>
      <c r="G41" s="28" t="s">
        <v>413</v>
      </c>
      <c r="H41" s="42" t="s">
        <v>1882</v>
      </c>
      <c r="I41" s="36" t="str">
        <f t="shared" si="0"/>
        <v>М50</v>
      </c>
      <c r="J41" s="36">
        <v>2</v>
      </c>
      <c r="K41" s="28" t="s">
        <v>22</v>
      </c>
      <c r="L41" s="12"/>
      <c r="Q41" s="3">
        <v>7057</v>
      </c>
    </row>
    <row r="42" spans="1:17" ht="12.75" customHeight="1">
      <c r="A42" s="36">
        <v>34</v>
      </c>
      <c r="B42" s="36">
        <v>200</v>
      </c>
      <c r="C42" s="46" t="s">
        <v>1883</v>
      </c>
      <c r="D42" s="41">
        <v>1982</v>
      </c>
      <c r="E42" s="41" t="s">
        <v>23</v>
      </c>
      <c r="F42" s="36" t="s">
        <v>9</v>
      </c>
      <c r="G42" s="28" t="s">
        <v>305</v>
      </c>
      <c r="H42" s="42" t="s">
        <v>1884</v>
      </c>
      <c r="I42" s="36" t="str">
        <f t="shared" si="0"/>
        <v>М18</v>
      </c>
      <c r="J42" s="36">
        <v>26</v>
      </c>
      <c r="K42" s="28" t="s">
        <v>22</v>
      </c>
      <c r="L42" s="12"/>
      <c r="Q42" s="3">
        <v>7078</v>
      </c>
    </row>
    <row r="43" spans="1:17" ht="12.75" customHeight="1">
      <c r="A43" s="36">
        <v>35</v>
      </c>
      <c r="B43" s="36">
        <v>232</v>
      </c>
      <c r="C43" s="46" t="s">
        <v>1885</v>
      </c>
      <c r="D43" s="41">
        <v>1994</v>
      </c>
      <c r="E43" s="41" t="s">
        <v>23</v>
      </c>
      <c r="F43" s="36" t="s">
        <v>9</v>
      </c>
      <c r="G43" s="28" t="s">
        <v>1886</v>
      </c>
      <c r="H43" s="42" t="s">
        <v>1887</v>
      </c>
      <c r="I43" s="36" t="str">
        <f t="shared" si="0"/>
        <v>М18</v>
      </c>
      <c r="J43" s="36">
        <v>27</v>
      </c>
      <c r="K43" s="28" t="s">
        <v>22</v>
      </c>
      <c r="L43" s="12"/>
      <c r="Q43" s="3">
        <v>7088</v>
      </c>
    </row>
    <row r="44" spans="1:17" ht="12.75" customHeight="1">
      <c r="A44" s="36">
        <v>36</v>
      </c>
      <c r="B44" s="36">
        <v>361</v>
      </c>
      <c r="C44" s="46" t="s">
        <v>1888</v>
      </c>
      <c r="D44" s="41">
        <v>1996</v>
      </c>
      <c r="E44" s="41" t="s">
        <v>23</v>
      </c>
      <c r="F44" s="36" t="s">
        <v>15</v>
      </c>
      <c r="G44" s="28" t="s">
        <v>559</v>
      </c>
      <c r="H44" s="42" t="s">
        <v>1889</v>
      </c>
      <c r="I44" s="36" t="str">
        <f t="shared" si="0"/>
        <v>М18</v>
      </c>
      <c r="J44" s="36">
        <v>28</v>
      </c>
      <c r="K44" s="28"/>
      <c r="L44" s="12"/>
      <c r="Q44" s="3">
        <v>7092</v>
      </c>
    </row>
    <row r="45" spans="1:17" ht="12.75" customHeight="1">
      <c r="A45" s="36">
        <v>37</v>
      </c>
      <c r="B45" s="36">
        <v>201</v>
      </c>
      <c r="C45" s="46" t="s">
        <v>1890</v>
      </c>
      <c r="D45" s="41">
        <v>1992</v>
      </c>
      <c r="E45" s="41" t="s">
        <v>23</v>
      </c>
      <c r="F45" s="36" t="s">
        <v>9</v>
      </c>
      <c r="G45" s="28" t="s">
        <v>578</v>
      </c>
      <c r="H45" s="42" t="s">
        <v>1891</v>
      </c>
      <c r="I45" s="36" t="str">
        <f t="shared" si="0"/>
        <v>М18</v>
      </c>
      <c r="J45" s="36">
        <v>29</v>
      </c>
      <c r="K45" s="28" t="s">
        <v>22</v>
      </c>
      <c r="L45" s="12"/>
      <c r="Q45" s="3">
        <v>7094</v>
      </c>
    </row>
    <row r="46" spans="1:17" ht="12.75" customHeight="1">
      <c r="A46" s="36">
        <v>38</v>
      </c>
      <c r="B46" s="36">
        <v>72</v>
      </c>
      <c r="C46" s="46" t="s">
        <v>1892</v>
      </c>
      <c r="D46" s="41">
        <v>1989</v>
      </c>
      <c r="E46" s="41" t="s">
        <v>23</v>
      </c>
      <c r="F46" s="36" t="s">
        <v>9</v>
      </c>
      <c r="G46" s="28" t="s">
        <v>398</v>
      </c>
      <c r="H46" s="42" t="s">
        <v>1893</v>
      </c>
      <c r="I46" s="36" t="str">
        <f t="shared" si="0"/>
        <v>М18</v>
      </c>
      <c r="J46" s="36">
        <v>30</v>
      </c>
      <c r="K46" s="28" t="s">
        <v>22</v>
      </c>
      <c r="L46" s="12"/>
      <c r="Q46" s="3">
        <v>7100</v>
      </c>
    </row>
    <row r="47" spans="1:17" ht="12.75" customHeight="1">
      <c r="A47" s="36">
        <v>39</v>
      </c>
      <c r="B47" s="36">
        <v>341</v>
      </c>
      <c r="C47" s="46" t="s">
        <v>1894</v>
      </c>
      <c r="D47" s="41">
        <v>1966</v>
      </c>
      <c r="E47" s="41" t="s">
        <v>23</v>
      </c>
      <c r="F47" s="36" t="s">
        <v>9</v>
      </c>
      <c r="G47" s="28" t="s">
        <v>416</v>
      </c>
      <c r="H47" s="42" t="s">
        <v>1895</v>
      </c>
      <c r="I47" s="36" t="str">
        <f t="shared" si="0"/>
        <v>М50</v>
      </c>
      <c r="J47" s="36">
        <v>3</v>
      </c>
      <c r="K47" s="28" t="s">
        <v>22</v>
      </c>
      <c r="L47" s="12"/>
      <c r="Q47" s="3">
        <v>7138</v>
      </c>
    </row>
    <row r="48" spans="1:17" ht="12.75" customHeight="1">
      <c r="A48" s="36">
        <v>40</v>
      </c>
      <c r="B48" s="36">
        <v>390</v>
      </c>
      <c r="C48" s="46" t="s">
        <v>1896</v>
      </c>
      <c r="D48" s="41">
        <v>1997</v>
      </c>
      <c r="E48" s="41" t="s">
        <v>23</v>
      </c>
      <c r="F48" s="28" t="s">
        <v>9</v>
      </c>
      <c r="G48" s="28" t="s">
        <v>1090</v>
      </c>
      <c r="H48" s="42" t="s">
        <v>1897</v>
      </c>
      <c r="I48" s="36" t="str">
        <f t="shared" si="0"/>
        <v>М18</v>
      </c>
      <c r="J48" s="36">
        <v>31</v>
      </c>
      <c r="K48" s="28"/>
      <c r="L48" s="12"/>
      <c r="Q48" s="3">
        <v>7154</v>
      </c>
    </row>
    <row r="49" spans="1:17" ht="12.75" customHeight="1">
      <c r="A49" s="36">
        <v>41</v>
      </c>
      <c r="B49" s="36">
        <v>26</v>
      </c>
      <c r="C49" s="46" t="s">
        <v>1898</v>
      </c>
      <c r="D49" s="41">
        <v>1986</v>
      </c>
      <c r="E49" s="41" t="s">
        <v>23</v>
      </c>
      <c r="F49" s="36" t="s">
        <v>433</v>
      </c>
      <c r="G49" s="28" t="s">
        <v>1899</v>
      </c>
      <c r="H49" s="42" t="s">
        <v>1900</v>
      </c>
      <c r="I49" s="36" t="str">
        <f t="shared" si="0"/>
        <v>М18</v>
      </c>
      <c r="J49" s="36">
        <v>32</v>
      </c>
      <c r="K49" s="28" t="s">
        <v>22</v>
      </c>
      <c r="L49" s="12"/>
      <c r="Q49" s="3">
        <v>7166</v>
      </c>
    </row>
    <row r="50" spans="1:17" ht="12.75" customHeight="1">
      <c r="A50" s="36">
        <v>42</v>
      </c>
      <c r="B50" s="36">
        <v>32</v>
      </c>
      <c r="C50" s="46" t="s">
        <v>1901</v>
      </c>
      <c r="D50" s="41">
        <v>1977</v>
      </c>
      <c r="E50" s="41" t="s">
        <v>23</v>
      </c>
      <c r="F50" s="36" t="s">
        <v>9</v>
      </c>
      <c r="G50" s="28"/>
      <c r="H50" s="42" t="s">
        <v>1902</v>
      </c>
      <c r="I50" s="36" t="str">
        <f t="shared" si="0"/>
        <v>М18</v>
      </c>
      <c r="J50" s="36">
        <v>33</v>
      </c>
      <c r="K50" s="28" t="s">
        <v>22</v>
      </c>
      <c r="L50" s="12"/>
      <c r="Q50" s="3">
        <v>7177</v>
      </c>
    </row>
    <row r="51" spans="1:17" ht="12.75" customHeight="1">
      <c r="A51" s="36">
        <v>43</v>
      </c>
      <c r="B51" s="36">
        <v>413</v>
      </c>
      <c r="C51" s="46" t="s">
        <v>1903</v>
      </c>
      <c r="D51" s="41">
        <v>1975</v>
      </c>
      <c r="E51" s="41" t="s">
        <v>23</v>
      </c>
      <c r="F51" s="36" t="s">
        <v>9</v>
      </c>
      <c r="G51" s="40" t="s">
        <v>778</v>
      </c>
      <c r="H51" s="42" t="s">
        <v>1904</v>
      </c>
      <c r="I51" s="36" t="str">
        <f t="shared" si="0"/>
        <v>М40</v>
      </c>
      <c r="J51" s="36">
        <v>7</v>
      </c>
      <c r="K51" s="36"/>
      <c r="Q51" s="3">
        <v>7185</v>
      </c>
    </row>
    <row r="52" spans="1:17" ht="12.75" customHeight="1">
      <c r="A52" s="36">
        <v>44</v>
      </c>
      <c r="B52" s="36">
        <v>274</v>
      </c>
      <c r="C52" s="46" t="s">
        <v>1905</v>
      </c>
      <c r="D52" s="41">
        <v>1977</v>
      </c>
      <c r="E52" s="41" t="s">
        <v>23</v>
      </c>
      <c r="F52" s="36" t="s">
        <v>9</v>
      </c>
      <c r="G52" s="28" t="s">
        <v>1906</v>
      </c>
      <c r="H52" s="42" t="s">
        <v>1907</v>
      </c>
      <c r="I52" s="36" t="str">
        <f t="shared" si="0"/>
        <v>М18</v>
      </c>
      <c r="J52" s="36">
        <v>34</v>
      </c>
      <c r="K52" s="28" t="s">
        <v>22</v>
      </c>
      <c r="L52" s="12"/>
      <c r="Q52" s="3">
        <v>7197</v>
      </c>
    </row>
    <row r="53" spans="1:17" ht="12.75" customHeight="1">
      <c r="A53" s="36">
        <v>45</v>
      </c>
      <c r="B53" s="36">
        <v>73</v>
      </c>
      <c r="C53" s="46" t="s">
        <v>1908</v>
      </c>
      <c r="D53" s="41">
        <v>1978</v>
      </c>
      <c r="E53" s="41" t="s">
        <v>23</v>
      </c>
      <c r="F53" s="36" t="s">
        <v>9</v>
      </c>
      <c r="G53" s="28" t="s">
        <v>1909</v>
      </c>
      <c r="H53" s="42" t="s">
        <v>1910</v>
      </c>
      <c r="I53" s="36" t="str">
        <f t="shared" si="0"/>
        <v>М18</v>
      </c>
      <c r="J53" s="36">
        <v>35</v>
      </c>
      <c r="K53" s="28" t="s">
        <v>22</v>
      </c>
      <c r="L53" s="12"/>
      <c r="Q53" s="3">
        <v>7200</v>
      </c>
    </row>
    <row r="54" spans="1:17" ht="12.75" customHeight="1">
      <c r="A54" s="36">
        <v>46</v>
      </c>
      <c r="B54" s="36">
        <v>101</v>
      </c>
      <c r="C54" s="46" t="s">
        <v>1911</v>
      </c>
      <c r="D54" s="41">
        <v>1990</v>
      </c>
      <c r="E54" s="41" t="s">
        <v>23</v>
      </c>
      <c r="F54" s="36" t="s">
        <v>9</v>
      </c>
      <c r="G54" s="28" t="s">
        <v>1912</v>
      </c>
      <c r="H54" s="42" t="s">
        <v>1913</v>
      </c>
      <c r="I54" s="36" t="str">
        <f t="shared" si="0"/>
        <v>М18</v>
      </c>
      <c r="J54" s="36">
        <v>36</v>
      </c>
      <c r="K54" s="28" t="s">
        <v>22</v>
      </c>
      <c r="L54" s="12"/>
      <c r="Q54" s="3">
        <v>7225</v>
      </c>
    </row>
    <row r="55" spans="1:17" ht="12.75" customHeight="1">
      <c r="A55" s="36">
        <v>47</v>
      </c>
      <c r="B55" s="36">
        <v>92</v>
      </c>
      <c r="C55" s="46" t="s">
        <v>1914</v>
      </c>
      <c r="D55" s="41">
        <v>1991</v>
      </c>
      <c r="E55" s="41" t="s">
        <v>23</v>
      </c>
      <c r="F55" s="36" t="s">
        <v>1915</v>
      </c>
      <c r="G55" s="28" t="s">
        <v>305</v>
      </c>
      <c r="H55" s="42" t="s">
        <v>1916</v>
      </c>
      <c r="I55" s="36" t="str">
        <f t="shared" si="0"/>
        <v>М18</v>
      </c>
      <c r="J55" s="36">
        <v>37</v>
      </c>
      <c r="K55" s="28" t="s">
        <v>22</v>
      </c>
      <c r="L55" s="12"/>
      <c r="Q55" s="3">
        <v>7316</v>
      </c>
    </row>
    <row r="56" spans="1:17" ht="12.75" customHeight="1">
      <c r="A56" s="36">
        <v>48</v>
      </c>
      <c r="B56" s="36">
        <v>394</v>
      </c>
      <c r="C56" s="46" t="s">
        <v>1917</v>
      </c>
      <c r="D56" s="41">
        <v>1996</v>
      </c>
      <c r="E56" s="41" t="s">
        <v>23</v>
      </c>
      <c r="F56" s="36" t="s">
        <v>1918</v>
      </c>
      <c r="G56" s="28"/>
      <c r="H56" s="42" t="s">
        <v>1919</v>
      </c>
      <c r="I56" s="36" t="str">
        <f t="shared" si="0"/>
        <v>М18</v>
      </c>
      <c r="J56" s="36">
        <v>38</v>
      </c>
      <c r="K56" s="28"/>
      <c r="L56" s="12"/>
      <c r="Q56" s="3">
        <v>7342</v>
      </c>
    </row>
    <row r="57" spans="1:17" ht="12.75" customHeight="1">
      <c r="A57" s="36">
        <v>49</v>
      </c>
      <c r="B57" s="36">
        <v>245</v>
      </c>
      <c r="C57" s="46" t="s">
        <v>1920</v>
      </c>
      <c r="D57" s="41">
        <v>1985</v>
      </c>
      <c r="E57" s="41" t="s">
        <v>23</v>
      </c>
      <c r="F57" s="36" t="s">
        <v>9</v>
      </c>
      <c r="G57" s="28"/>
      <c r="H57" s="42" t="s">
        <v>1921</v>
      </c>
      <c r="I57" s="36" t="str">
        <f t="shared" si="0"/>
        <v>М18</v>
      </c>
      <c r="J57" s="36">
        <v>39</v>
      </c>
      <c r="K57" s="28" t="s">
        <v>22</v>
      </c>
      <c r="L57" s="12"/>
      <c r="Q57" s="3">
        <v>7420</v>
      </c>
    </row>
    <row r="58" spans="1:17" ht="12.75" customHeight="1">
      <c r="A58" s="36">
        <v>50</v>
      </c>
      <c r="B58" s="36">
        <v>396</v>
      </c>
      <c r="C58" s="46" t="s">
        <v>1922</v>
      </c>
      <c r="D58" s="41">
        <v>1968</v>
      </c>
      <c r="E58" s="41" t="s">
        <v>23</v>
      </c>
      <c r="F58" s="28" t="s">
        <v>922</v>
      </c>
      <c r="G58" s="28"/>
      <c r="H58" s="42" t="s">
        <v>1923</v>
      </c>
      <c r="I58" s="36" t="str">
        <f t="shared" si="0"/>
        <v>М40</v>
      </c>
      <c r="J58" s="36">
        <v>8</v>
      </c>
      <c r="K58" s="28"/>
      <c r="L58" s="12"/>
      <c r="Q58" s="3">
        <v>7421</v>
      </c>
    </row>
    <row r="59" spans="1:17" ht="12.75" customHeight="1">
      <c r="A59" s="36">
        <v>51</v>
      </c>
      <c r="B59" s="36">
        <v>386</v>
      </c>
      <c r="C59" s="46" t="s">
        <v>1924</v>
      </c>
      <c r="D59" s="41">
        <v>1997</v>
      </c>
      <c r="E59" s="41" t="s">
        <v>23</v>
      </c>
      <c r="F59" s="36" t="s">
        <v>9</v>
      </c>
      <c r="G59" s="28" t="s">
        <v>1090</v>
      </c>
      <c r="H59" s="42" t="s">
        <v>1925</v>
      </c>
      <c r="I59" s="36" t="str">
        <f t="shared" si="0"/>
        <v>М18</v>
      </c>
      <c r="J59" s="36">
        <v>40</v>
      </c>
      <c r="K59" s="28"/>
      <c r="L59" s="12"/>
      <c r="Q59" s="3">
        <v>7431</v>
      </c>
    </row>
    <row r="60" spans="1:17" ht="12.75" customHeight="1">
      <c r="A60" s="36">
        <v>52</v>
      </c>
      <c r="B60" s="36">
        <v>31</v>
      </c>
      <c r="C60" s="46" t="s">
        <v>1926</v>
      </c>
      <c r="D60" s="41">
        <v>1971</v>
      </c>
      <c r="E60" s="41" t="s">
        <v>23</v>
      </c>
      <c r="F60" s="36" t="s">
        <v>9</v>
      </c>
      <c r="G60" s="28"/>
      <c r="H60" s="42" t="s">
        <v>1927</v>
      </c>
      <c r="I60" s="36" t="str">
        <f t="shared" si="0"/>
        <v>М40</v>
      </c>
      <c r="J60" s="36">
        <v>9</v>
      </c>
      <c r="K60" s="28" t="s">
        <v>22</v>
      </c>
      <c r="L60" s="12"/>
      <c r="M60" s="51"/>
      <c r="Q60" s="3">
        <v>7466</v>
      </c>
    </row>
    <row r="61" spans="1:17" ht="12.75" customHeight="1">
      <c r="A61" s="36">
        <v>53</v>
      </c>
      <c r="B61" s="36">
        <v>44</v>
      </c>
      <c r="C61" s="46" t="s">
        <v>1928</v>
      </c>
      <c r="D61" s="41">
        <v>1975</v>
      </c>
      <c r="E61" s="41" t="s">
        <v>23</v>
      </c>
      <c r="F61" s="36" t="s">
        <v>9</v>
      </c>
      <c r="G61" s="28"/>
      <c r="H61" s="42" t="s">
        <v>1927</v>
      </c>
      <c r="I61" s="36" t="str">
        <f t="shared" si="0"/>
        <v>М40</v>
      </c>
      <c r="J61" s="36">
        <v>10</v>
      </c>
      <c r="K61" s="28" t="s">
        <v>22</v>
      </c>
      <c r="L61" s="12"/>
      <c r="Q61" s="3">
        <v>7466</v>
      </c>
    </row>
    <row r="62" spans="1:17" ht="12.75" customHeight="1">
      <c r="A62" s="36">
        <v>54</v>
      </c>
      <c r="B62" s="36">
        <v>35</v>
      </c>
      <c r="C62" s="46" t="s">
        <v>1929</v>
      </c>
      <c r="D62" s="41">
        <v>1979</v>
      </c>
      <c r="E62" s="41" t="s">
        <v>23</v>
      </c>
      <c r="F62" s="36" t="s">
        <v>1873</v>
      </c>
      <c r="G62" s="28"/>
      <c r="H62" s="42" t="s">
        <v>1930</v>
      </c>
      <c r="I62" s="36" t="str">
        <f t="shared" si="0"/>
        <v>М18</v>
      </c>
      <c r="J62" s="36">
        <v>41</v>
      </c>
      <c r="K62" s="28" t="s">
        <v>22</v>
      </c>
      <c r="L62" s="12"/>
      <c r="Q62" s="3">
        <v>7474</v>
      </c>
    </row>
    <row r="63" spans="1:17" ht="12.75" customHeight="1">
      <c r="A63" s="36">
        <v>55</v>
      </c>
      <c r="B63" s="36">
        <v>202</v>
      </c>
      <c r="C63" s="46" t="s">
        <v>1931</v>
      </c>
      <c r="D63" s="41">
        <v>1983</v>
      </c>
      <c r="E63" s="41" t="s">
        <v>23</v>
      </c>
      <c r="F63" s="36" t="s">
        <v>275</v>
      </c>
      <c r="G63" s="28" t="s">
        <v>1932</v>
      </c>
      <c r="H63" s="42" t="s">
        <v>1933</v>
      </c>
      <c r="I63" s="36" t="str">
        <f t="shared" si="0"/>
        <v>М18</v>
      </c>
      <c r="J63" s="36">
        <v>42</v>
      </c>
      <c r="K63" s="28" t="s">
        <v>22</v>
      </c>
      <c r="L63" s="12"/>
      <c r="Q63" s="3">
        <v>7480</v>
      </c>
    </row>
    <row r="64" spans="1:17" ht="12.75" customHeight="1">
      <c r="A64" s="36">
        <v>56</v>
      </c>
      <c r="B64" s="36">
        <v>271</v>
      </c>
      <c r="C64" s="46" t="s">
        <v>1934</v>
      </c>
      <c r="D64" s="41">
        <v>1987</v>
      </c>
      <c r="E64" s="41" t="s">
        <v>23</v>
      </c>
      <c r="F64" s="36" t="s">
        <v>275</v>
      </c>
      <c r="G64" s="28"/>
      <c r="H64" s="42" t="s">
        <v>1935</v>
      </c>
      <c r="I64" s="36" t="str">
        <f t="shared" si="0"/>
        <v>М18</v>
      </c>
      <c r="J64" s="36">
        <v>43</v>
      </c>
      <c r="K64" s="28" t="s">
        <v>22</v>
      </c>
      <c r="L64" s="12"/>
      <c r="Q64" s="3">
        <v>7500</v>
      </c>
    </row>
    <row r="65" spans="1:17" ht="12.75" customHeight="1">
      <c r="A65" s="36">
        <v>57</v>
      </c>
      <c r="B65" s="36">
        <v>65</v>
      </c>
      <c r="C65" s="46" t="s">
        <v>1936</v>
      </c>
      <c r="D65" s="41">
        <v>1974</v>
      </c>
      <c r="E65" s="41" t="s">
        <v>23</v>
      </c>
      <c r="F65" s="36" t="s">
        <v>433</v>
      </c>
      <c r="G65" s="28" t="s">
        <v>419</v>
      </c>
      <c r="H65" s="42" t="s">
        <v>1937</v>
      </c>
      <c r="I65" s="36" t="str">
        <f t="shared" si="0"/>
        <v>М40</v>
      </c>
      <c r="J65" s="36">
        <v>11</v>
      </c>
      <c r="K65" s="28" t="s">
        <v>22</v>
      </c>
      <c r="L65" s="12"/>
      <c r="Q65" s="3">
        <v>7502</v>
      </c>
    </row>
    <row r="66" spans="1:17" ht="12.75" customHeight="1">
      <c r="A66" s="36">
        <v>58</v>
      </c>
      <c r="B66" s="36">
        <v>133</v>
      </c>
      <c r="C66" s="46" t="s">
        <v>1938</v>
      </c>
      <c r="D66" s="41">
        <v>1986</v>
      </c>
      <c r="E66" s="41" t="s">
        <v>23</v>
      </c>
      <c r="F66" s="36" t="s">
        <v>275</v>
      </c>
      <c r="G66" s="28" t="s">
        <v>417</v>
      </c>
      <c r="H66" s="42" t="s">
        <v>1939</v>
      </c>
      <c r="I66" s="36" t="str">
        <f t="shared" si="0"/>
        <v>М18</v>
      </c>
      <c r="J66" s="36">
        <v>44</v>
      </c>
      <c r="K66" s="28" t="s">
        <v>22</v>
      </c>
      <c r="L66" s="12"/>
      <c r="Q66" s="3">
        <v>7506</v>
      </c>
    </row>
    <row r="67" spans="1:17" ht="12.75" customHeight="1">
      <c r="A67" s="36">
        <v>59</v>
      </c>
      <c r="B67" s="36">
        <v>54</v>
      </c>
      <c r="C67" s="46" t="s">
        <v>1940</v>
      </c>
      <c r="D67" s="41">
        <v>1989</v>
      </c>
      <c r="E67" s="41" t="s">
        <v>23</v>
      </c>
      <c r="F67" s="36" t="s">
        <v>300</v>
      </c>
      <c r="G67" s="28"/>
      <c r="H67" s="42" t="s">
        <v>1939</v>
      </c>
      <c r="I67" s="36" t="str">
        <f t="shared" si="0"/>
        <v>М18</v>
      </c>
      <c r="J67" s="36">
        <v>45</v>
      </c>
      <c r="K67" s="28" t="s">
        <v>22</v>
      </c>
      <c r="L67" s="12"/>
      <c r="Q67" s="3">
        <v>7506</v>
      </c>
    </row>
    <row r="68" spans="1:17" ht="12.75" customHeight="1">
      <c r="A68" s="36">
        <v>60</v>
      </c>
      <c r="B68" s="36">
        <v>368</v>
      </c>
      <c r="C68" s="46" t="s">
        <v>1941</v>
      </c>
      <c r="D68" s="41">
        <v>1971</v>
      </c>
      <c r="E68" s="41" t="s">
        <v>23</v>
      </c>
      <c r="F68" s="36" t="s">
        <v>9</v>
      </c>
      <c r="G68" s="28"/>
      <c r="H68" s="42" t="s">
        <v>1942</v>
      </c>
      <c r="I68" s="36" t="str">
        <f t="shared" si="0"/>
        <v>М40</v>
      </c>
      <c r="J68" s="36">
        <v>12</v>
      </c>
      <c r="K68" s="28"/>
      <c r="L68" s="12"/>
      <c r="Q68" s="3">
        <v>7509</v>
      </c>
    </row>
    <row r="69" spans="1:17" ht="12.75" customHeight="1">
      <c r="A69" s="36">
        <v>61</v>
      </c>
      <c r="B69" s="36">
        <v>407</v>
      </c>
      <c r="C69" s="46" t="s">
        <v>1943</v>
      </c>
      <c r="D69" s="41">
        <v>1966</v>
      </c>
      <c r="E69" s="41" t="s">
        <v>23</v>
      </c>
      <c r="F69" s="36" t="s">
        <v>9</v>
      </c>
      <c r="G69" s="28"/>
      <c r="H69" s="42" t="s">
        <v>1944</v>
      </c>
      <c r="I69" s="36" t="str">
        <f t="shared" si="0"/>
        <v>М50</v>
      </c>
      <c r="J69" s="36">
        <v>4</v>
      </c>
      <c r="K69" s="28"/>
      <c r="L69" s="12"/>
      <c r="Q69" s="3">
        <v>7518</v>
      </c>
    </row>
    <row r="70" spans="1:17" ht="12.75" customHeight="1">
      <c r="A70" s="36">
        <v>62</v>
      </c>
      <c r="B70" s="36">
        <v>319</v>
      </c>
      <c r="C70" s="46" t="s">
        <v>1945</v>
      </c>
      <c r="D70" s="41">
        <v>1970</v>
      </c>
      <c r="E70" s="41" t="s">
        <v>23</v>
      </c>
      <c r="F70" s="36" t="s">
        <v>9</v>
      </c>
      <c r="G70" s="28" t="s">
        <v>406</v>
      </c>
      <c r="H70" s="42" t="s">
        <v>1946</v>
      </c>
      <c r="I70" s="36" t="str">
        <f t="shared" si="0"/>
        <v>М40</v>
      </c>
      <c r="J70" s="36">
        <v>13</v>
      </c>
      <c r="K70" s="28" t="s">
        <v>22</v>
      </c>
      <c r="L70" s="12"/>
      <c r="Q70" s="3">
        <v>7520</v>
      </c>
    </row>
    <row r="71" spans="1:17" ht="12.75" customHeight="1">
      <c r="A71" s="36">
        <v>63</v>
      </c>
      <c r="B71" s="36">
        <v>301</v>
      </c>
      <c r="C71" s="46" t="s">
        <v>1947</v>
      </c>
      <c r="D71" s="41">
        <v>1971</v>
      </c>
      <c r="E71" s="41" t="s">
        <v>23</v>
      </c>
      <c r="F71" s="36" t="s">
        <v>9</v>
      </c>
      <c r="G71" s="28" t="s">
        <v>406</v>
      </c>
      <c r="H71" s="42" t="s">
        <v>1948</v>
      </c>
      <c r="I71" s="36" t="str">
        <f t="shared" si="0"/>
        <v>М40</v>
      </c>
      <c r="J71" s="36">
        <v>14</v>
      </c>
      <c r="K71" s="28" t="s">
        <v>22</v>
      </c>
      <c r="L71" s="12"/>
      <c r="Q71" s="3">
        <v>7521</v>
      </c>
    </row>
    <row r="72" spans="1:17" ht="12.75" customHeight="1">
      <c r="A72" s="36">
        <v>64</v>
      </c>
      <c r="B72" s="36">
        <v>377</v>
      </c>
      <c r="C72" s="46" t="s">
        <v>1949</v>
      </c>
      <c r="D72" s="41">
        <v>1982</v>
      </c>
      <c r="E72" s="41" t="s">
        <v>23</v>
      </c>
      <c r="F72" s="36" t="s">
        <v>750</v>
      </c>
      <c r="G72" s="28" t="s">
        <v>1950</v>
      </c>
      <c r="H72" s="42" t="s">
        <v>1951</v>
      </c>
      <c r="I72" s="36" t="str">
        <f t="shared" si="0"/>
        <v>М18</v>
      </c>
      <c r="J72" s="36">
        <v>46</v>
      </c>
      <c r="K72" s="28"/>
      <c r="L72" s="12"/>
      <c r="Q72" s="3">
        <v>7547</v>
      </c>
    </row>
    <row r="73" spans="1:17" ht="12.75" customHeight="1">
      <c r="A73" s="36">
        <v>65</v>
      </c>
      <c r="B73" s="36">
        <v>188</v>
      </c>
      <c r="C73" s="46" t="s">
        <v>1952</v>
      </c>
      <c r="D73" s="41">
        <v>1988</v>
      </c>
      <c r="E73" s="41" t="s">
        <v>23</v>
      </c>
      <c r="F73" s="36" t="s">
        <v>9</v>
      </c>
      <c r="G73" s="28" t="s">
        <v>277</v>
      </c>
      <c r="H73" s="42" t="s">
        <v>1953</v>
      </c>
      <c r="I73" s="36" t="str">
        <f aca="true" t="shared" si="1" ref="I73:I136">IF(AND(D73&gt;=1900,D73&lt;=1966),"М50",IF(AND(D73&gt;=1967,D73&lt;=1976),"М40",IF(D73&gt;=1977,"М18","")))</f>
        <v>М18</v>
      </c>
      <c r="J73" s="36">
        <v>47</v>
      </c>
      <c r="K73" s="28" t="s">
        <v>22</v>
      </c>
      <c r="L73" s="12"/>
      <c r="Q73" s="3">
        <v>7587</v>
      </c>
    </row>
    <row r="74" spans="1:17" ht="12.75" customHeight="1">
      <c r="A74" s="36">
        <v>66</v>
      </c>
      <c r="B74" s="36">
        <v>134</v>
      </c>
      <c r="C74" s="46" t="s">
        <v>1954</v>
      </c>
      <c r="D74" s="41">
        <v>1977</v>
      </c>
      <c r="E74" s="41" t="s">
        <v>23</v>
      </c>
      <c r="F74" s="36" t="s">
        <v>9</v>
      </c>
      <c r="G74" s="28"/>
      <c r="H74" s="42" t="s">
        <v>1955</v>
      </c>
      <c r="I74" s="36" t="str">
        <f t="shared" si="1"/>
        <v>М18</v>
      </c>
      <c r="J74" s="36">
        <v>48</v>
      </c>
      <c r="K74" s="28" t="s">
        <v>22</v>
      </c>
      <c r="L74" s="12"/>
      <c r="Q74" s="3">
        <v>7599</v>
      </c>
    </row>
    <row r="75" spans="1:17" ht="12.75" customHeight="1">
      <c r="A75" s="36">
        <v>67</v>
      </c>
      <c r="B75" s="36">
        <v>192</v>
      </c>
      <c r="C75" s="46" t="s">
        <v>1956</v>
      </c>
      <c r="D75" s="41">
        <v>1997</v>
      </c>
      <c r="E75" s="41" t="s">
        <v>23</v>
      </c>
      <c r="F75" s="36" t="s">
        <v>275</v>
      </c>
      <c r="G75" s="28" t="s">
        <v>413</v>
      </c>
      <c r="H75" s="42" t="s">
        <v>1957</v>
      </c>
      <c r="I75" s="36" t="str">
        <f t="shared" si="1"/>
        <v>М18</v>
      </c>
      <c r="J75" s="36">
        <v>49</v>
      </c>
      <c r="K75" s="28" t="s">
        <v>22</v>
      </c>
      <c r="L75" s="12"/>
      <c r="Q75" s="3">
        <v>7605</v>
      </c>
    </row>
    <row r="76" spans="1:17" ht="12.75" customHeight="1">
      <c r="A76" s="36">
        <v>68</v>
      </c>
      <c r="B76" s="36">
        <v>209</v>
      </c>
      <c r="C76" s="46" t="s">
        <v>1958</v>
      </c>
      <c r="D76" s="41">
        <v>1981</v>
      </c>
      <c r="E76" s="41" t="s">
        <v>23</v>
      </c>
      <c r="F76" s="36" t="s">
        <v>9</v>
      </c>
      <c r="G76" s="28" t="s">
        <v>1959</v>
      </c>
      <c r="H76" s="42" t="s">
        <v>1960</v>
      </c>
      <c r="I76" s="36" t="str">
        <f t="shared" si="1"/>
        <v>М18</v>
      </c>
      <c r="J76" s="36">
        <v>50</v>
      </c>
      <c r="K76" s="28" t="s">
        <v>22</v>
      </c>
      <c r="L76" s="12"/>
      <c r="Q76" s="3">
        <v>7626</v>
      </c>
    </row>
    <row r="77" spans="1:17" ht="12.75" customHeight="1">
      <c r="A77" s="36">
        <v>69</v>
      </c>
      <c r="B77" s="36">
        <v>389</v>
      </c>
      <c r="C77" s="46" t="s">
        <v>1961</v>
      </c>
      <c r="D77" s="41">
        <v>1996</v>
      </c>
      <c r="E77" s="41" t="s">
        <v>23</v>
      </c>
      <c r="F77" s="36" t="s">
        <v>9</v>
      </c>
      <c r="G77" s="28" t="s">
        <v>1090</v>
      </c>
      <c r="H77" s="42" t="s">
        <v>1962</v>
      </c>
      <c r="I77" s="36" t="str">
        <f t="shared" si="1"/>
        <v>М18</v>
      </c>
      <c r="J77" s="36">
        <v>51</v>
      </c>
      <c r="K77" s="28"/>
      <c r="L77" s="12"/>
      <c r="Q77" s="3">
        <v>7633</v>
      </c>
    </row>
    <row r="78" spans="1:17" ht="12.75" customHeight="1">
      <c r="A78" s="36">
        <v>70</v>
      </c>
      <c r="B78" s="36">
        <v>63</v>
      </c>
      <c r="C78" s="46" t="s">
        <v>511</v>
      </c>
      <c r="D78" s="41">
        <v>1973</v>
      </c>
      <c r="E78" s="41" t="s">
        <v>23</v>
      </c>
      <c r="F78" s="36" t="s">
        <v>1963</v>
      </c>
      <c r="G78" s="28" t="s">
        <v>305</v>
      </c>
      <c r="H78" s="42" t="s">
        <v>1964</v>
      </c>
      <c r="I78" s="36" t="str">
        <f t="shared" si="1"/>
        <v>М40</v>
      </c>
      <c r="J78" s="36">
        <v>15</v>
      </c>
      <c r="K78" s="28" t="s">
        <v>22</v>
      </c>
      <c r="L78" s="12"/>
      <c r="Q78" s="3">
        <v>7641</v>
      </c>
    </row>
    <row r="79" spans="1:17" ht="12.75" customHeight="1">
      <c r="A79" s="36">
        <v>71</v>
      </c>
      <c r="B79" s="36">
        <v>270</v>
      </c>
      <c r="C79" s="46" t="s">
        <v>1965</v>
      </c>
      <c r="D79" s="41">
        <v>1977</v>
      </c>
      <c r="E79" s="41" t="s">
        <v>600</v>
      </c>
      <c r="F79" s="36" t="s">
        <v>1966</v>
      </c>
      <c r="G79" s="28" t="s">
        <v>573</v>
      </c>
      <c r="H79" s="42" t="s">
        <v>1967</v>
      </c>
      <c r="I79" s="36" t="str">
        <f t="shared" si="1"/>
        <v>М18</v>
      </c>
      <c r="J79" s="36">
        <v>52</v>
      </c>
      <c r="K79" s="28" t="s">
        <v>22</v>
      </c>
      <c r="L79" s="12"/>
      <c r="Q79" s="3">
        <v>7654</v>
      </c>
    </row>
    <row r="80" spans="1:17" ht="12.75" customHeight="1">
      <c r="A80" s="36">
        <v>72</v>
      </c>
      <c r="B80" s="36">
        <v>207</v>
      </c>
      <c r="C80" s="46" t="s">
        <v>1968</v>
      </c>
      <c r="D80" s="41">
        <v>1980</v>
      </c>
      <c r="E80" s="41" t="s">
        <v>23</v>
      </c>
      <c r="F80" s="36" t="s">
        <v>9</v>
      </c>
      <c r="G80" s="28" t="s">
        <v>402</v>
      </c>
      <c r="H80" s="42" t="s">
        <v>1969</v>
      </c>
      <c r="I80" s="36" t="str">
        <f t="shared" si="1"/>
        <v>М18</v>
      </c>
      <c r="J80" s="36">
        <v>53</v>
      </c>
      <c r="K80" s="28" t="s">
        <v>22</v>
      </c>
      <c r="L80" s="12"/>
      <c r="Q80" s="3">
        <v>7675</v>
      </c>
    </row>
    <row r="81" spans="1:17" ht="12.75" customHeight="1">
      <c r="A81" s="36">
        <v>73</v>
      </c>
      <c r="B81" s="36">
        <v>277</v>
      </c>
      <c r="C81" s="46" t="s">
        <v>1970</v>
      </c>
      <c r="D81" s="41">
        <v>1995</v>
      </c>
      <c r="E81" s="41" t="s">
        <v>23</v>
      </c>
      <c r="F81" s="36" t="s">
        <v>436</v>
      </c>
      <c r="G81" s="28"/>
      <c r="H81" s="42" t="s">
        <v>1971</v>
      </c>
      <c r="I81" s="36" t="str">
        <f t="shared" si="1"/>
        <v>М18</v>
      </c>
      <c r="J81" s="36">
        <v>54</v>
      </c>
      <c r="K81" s="28" t="s">
        <v>22</v>
      </c>
      <c r="L81" s="12"/>
      <c r="Q81" s="3">
        <v>7698</v>
      </c>
    </row>
    <row r="82" spans="1:17" ht="12.75" customHeight="1">
      <c r="A82" s="36">
        <v>74</v>
      </c>
      <c r="B82" s="36">
        <v>409</v>
      </c>
      <c r="C82" s="46" t="s">
        <v>1972</v>
      </c>
      <c r="D82" s="41">
        <v>1988</v>
      </c>
      <c r="E82" s="41" t="s">
        <v>23</v>
      </c>
      <c r="F82" s="36" t="s">
        <v>9</v>
      </c>
      <c r="G82" s="40"/>
      <c r="H82" s="42" t="s">
        <v>1973</v>
      </c>
      <c r="I82" s="36" t="str">
        <f t="shared" si="1"/>
        <v>М18</v>
      </c>
      <c r="J82" s="36">
        <v>55</v>
      </c>
      <c r="K82" s="36"/>
      <c r="Q82" s="3">
        <v>7699</v>
      </c>
    </row>
    <row r="83" spans="1:17" ht="12.75" customHeight="1">
      <c r="A83" s="36">
        <v>75</v>
      </c>
      <c r="B83" s="36">
        <v>139</v>
      </c>
      <c r="C83" s="46" t="s">
        <v>1974</v>
      </c>
      <c r="D83" s="41">
        <v>1989</v>
      </c>
      <c r="E83" s="41" t="s">
        <v>23</v>
      </c>
      <c r="F83" s="36" t="s">
        <v>9</v>
      </c>
      <c r="G83" s="28"/>
      <c r="H83" s="42" t="s">
        <v>1973</v>
      </c>
      <c r="I83" s="36" t="str">
        <f t="shared" si="1"/>
        <v>М18</v>
      </c>
      <c r="J83" s="36">
        <v>56</v>
      </c>
      <c r="K83" s="28" t="s">
        <v>22</v>
      </c>
      <c r="L83" s="12"/>
      <c r="Q83" s="3">
        <v>7699</v>
      </c>
    </row>
    <row r="84" spans="1:17" ht="12.75" customHeight="1">
      <c r="A84" s="36">
        <v>76</v>
      </c>
      <c r="B84" s="36">
        <v>284</v>
      </c>
      <c r="C84" s="46" t="s">
        <v>1975</v>
      </c>
      <c r="D84" s="41">
        <v>1984</v>
      </c>
      <c r="E84" s="41" t="s">
        <v>23</v>
      </c>
      <c r="F84" s="36" t="s">
        <v>275</v>
      </c>
      <c r="G84" s="28" t="s">
        <v>563</v>
      </c>
      <c r="H84" s="42" t="s">
        <v>1976</v>
      </c>
      <c r="I84" s="36" t="str">
        <f t="shared" si="1"/>
        <v>М18</v>
      </c>
      <c r="J84" s="36">
        <v>57</v>
      </c>
      <c r="K84" s="28" t="s">
        <v>22</v>
      </c>
      <c r="L84" s="12"/>
      <c r="Q84" s="3">
        <v>7718</v>
      </c>
    </row>
    <row r="85" spans="1:17" ht="12.75" customHeight="1">
      <c r="A85" s="36">
        <v>77</v>
      </c>
      <c r="B85" s="36">
        <v>220</v>
      </c>
      <c r="C85" s="46" t="s">
        <v>1977</v>
      </c>
      <c r="D85" s="41">
        <v>1983</v>
      </c>
      <c r="E85" s="41" t="s">
        <v>23</v>
      </c>
      <c r="F85" s="36" t="s">
        <v>9</v>
      </c>
      <c r="G85" s="28"/>
      <c r="H85" s="42" t="s">
        <v>1978</v>
      </c>
      <c r="I85" s="36" t="str">
        <f t="shared" si="1"/>
        <v>М18</v>
      </c>
      <c r="J85" s="36">
        <v>58</v>
      </c>
      <c r="K85" s="28" t="s">
        <v>22</v>
      </c>
      <c r="L85" s="12"/>
      <c r="Q85" s="3">
        <v>7726</v>
      </c>
    </row>
    <row r="86" spans="1:17" ht="12.75" customHeight="1">
      <c r="A86" s="36">
        <v>78</v>
      </c>
      <c r="B86" s="36">
        <v>59</v>
      </c>
      <c r="C86" s="46" t="s">
        <v>1979</v>
      </c>
      <c r="D86" s="41">
        <v>1960</v>
      </c>
      <c r="E86" s="41" t="s">
        <v>23</v>
      </c>
      <c r="F86" s="36" t="s">
        <v>9</v>
      </c>
      <c r="G86" s="28"/>
      <c r="H86" s="42" t="s">
        <v>1980</v>
      </c>
      <c r="I86" s="36" t="str">
        <f t="shared" si="1"/>
        <v>М50</v>
      </c>
      <c r="J86" s="36">
        <v>5</v>
      </c>
      <c r="K86" s="28" t="s">
        <v>22</v>
      </c>
      <c r="L86" s="12"/>
      <c r="Q86" s="3">
        <v>7730</v>
      </c>
    </row>
    <row r="87" spans="1:17" ht="12.75" customHeight="1">
      <c r="A87" s="36">
        <v>79</v>
      </c>
      <c r="B87" s="36">
        <v>241</v>
      </c>
      <c r="C87" s="46" t="s">
        <v>1981</v>
      </c>
      <c r="D87" s="41">
        <v>1988</v>
      </c>
      <c r="E87" s="41" t="s">
        <v>23</v>
      </c>
      <c r="F87" s="36" t="s">
        <v>9</v>
      </c>
      <c r="G87" s="28" t="s">
        <v>398</v>
      </c>
      <c r="H87" s="42" t="s">
        <v>1982</v>
      </c>
      <c r="I87" s="36" t="str">
        <f t="shared" si="1"/>
        <v>М18</v>
      </c>
      <c r="J87" s="36">
        <v>59</v>
      </c>
      <c r="K87" s="28" t="s">
        <v>22</v>
      </c>
      <c r="L87" s="12"/>
      <c r="Q87" s="3">
        <v>7760</v>
      </c>
    </row>
    <row r="88" spans="1:17" ht="12.75" customHeight="1">
      <c r="A88" s="36">
        <v>80</v>
      </c>
      <c r="B88" s="36">
        <v>279</v>
      </c>
      <c r="C88" s="46" t="s">
        <v>1983</v>
      </c>
      <c r="D88" s="41">
        <v>1986</v>
      </c>
      <c r="E88" s="41" t="s">
        <v>23</v>
      </c>
      <c r="F88" s="36" t="s">
        <v>9</v>
      </c>
      <c r="G88" s="28" t="s">
        <v>1984</v>
      </c>
      <c r="H88" s="42" t="s">
        <v>1985</v>
      </c>
      <c r="I88" s="36" t="str">
        <f t="shared" si="1"/>
        <v>М18</v>
      </c>
      <c r="J88" s="36">
        <v>60</v>
      </c>
      <c r="K88" s="28" t="s">
        <v>22</v>
      </c>
      <c r="L88" s="12"/>
      <c r="Q88" s="3">
        <v>7779</v>
      </c>
    </row>
    <row r="89" spans="1:17" ht="12.75" customHeight="1">
      <c r="A89" s="36">
        <v>81</v>
      </c>
      <c r="B89" s="36">
        <v>365</v>
      </c>
      <c r="C89" s="46" t="s">
        <v>1986</v>
      </c>
      <c r="D89" s="41">
        <v>1997</v>
      </c>
      <c r="E89" s="41" t="s">
        <v>23</v>
      </c>
      <c r="F89" s="36" t="s">
        <v>9</v>
      </c>
      <c r="G89" s="28" t="s">
        <v>559</v>
      </c>
      <c r="H89" s="42" t="s">
        <v>1987</v>
      </c>
      <c r="I89" s="36" t="str">
        <f t="shared" si="1"/>
        <v>М18</v>
      </c>
      <c r="J89" s="36">
        <v>61</v>
      </c>
      <c r="K89" s="28"/>
      <c r="L89" s="12"/>
      <c r="Q89" s="3">
        <v>7780</v>
      </c>
    </row>
    <row r="90" spans="1:17" ht="12.75" customHeight="1">
      <c r="A90" s="36">
        <v>82</v>
      </c>
      <c r="B90" s="36">
        <v>335</v>
      </c>
      <c r="C90" s="46" t="s">
        <v>1988</v>
      </c>
      <c r="D90" s="41">
        <v>1959</v>
      </c>
      <c r="E90" s="41" t="s">
        <v>23</v>
      </c>
      <c r="F90" s="36" t="s">
        <v>1989</v>
      </c>
      <c r="G90" s="28" t="s">
        <v>1990</v>
      </c>
      <c r="H90" s="42" t="s">
        <v>1991</v>
      </c>
      <c r="I90" s="36" t="str">
        <f t="shared" si="1"/>
        <v>М50</v>
      </c>
      <c r="J90" s="36">
        <v>6</v>
      </c>
      <c r="K90" s="28" t="s">
        <v>22</v>
      </c>
      <c r="L90" s="12"/>
      <c r="Q90" s="3">
        <v>7784</v>
      </c>
    </row>
    <row r="91" spans="1:17" ht="12.75" customHeight="1">
      <c r="A91" s="36">
        <v>83</v>
      </c>
      <c r="B91" s="36">
        <v>238</v>
      </c>
      <c r="C91" s="46" t="s">
        <v>1992</v>
      </c>
      <c r="D91" s="41">
        <v>1984</v>
      </c>
      <c r="E91" s="41" t="s">
        <v>23</v>
      </c>
      <c r="F91" s="36" t="s">
        <v>9</v>
      </c>
      <c r="G91" s="28" t="s">
        <v>1993</v>
      </c>
      <c r="H91" s="42" t="s">
        <v>1994</v>
      </c>
      <c r="I91" s="36" t="str">
        <f t="shared" si="1"/>
        <v>М18</v>
      </c>
      <c r="J91" s="36">
        <v>62</v>
      </c>
      <c r="K91" s="28" t="s">
        <v>22</v>
      </c>
      <c r="L91" s="12"/>
      <c r="Q91" s="3">
        <v>7817</v>
      </c>
    </row>
    <row r="92" spans="1:17" ht="12.75" customHeight="1">
      <c r="A92" s="36">
        <v>84</v>
      </c>
      <c r="B92" s="36">
        <v>360</v>
      </c>
      <c r="C92" s="46" t="s">
        <v>1995</v>
      </c>
      <c r="D92" s="41">
        <v>1953</v>
      </c>
      <c r="E92" s="41" t="s">
        <v>23</v>
      </c>
      <c r="F92" s="36" t="s">
        <v>1996</v>
      </c>
      <c r="G92" s="28"/>
      <c r="H92" s="42" t="s">
        <v>1997</v>
      </c>
      <c r="I92" s="36" t="str">
        <f t="shared" si="1"/>
        <v>М50</v>
      </c>
      <c r="J92" s="36">
        <v>7</v>
      </c>
      <c r="K92" s="28"/>
      <c r="L92" s="12"/>
      <c r="Q92" s="3">
        <v>7842</v>
      </c>
    </row>
    <row r="93" spans="1:17" ht="12.75" customHeight="1">
      <c r="A93" s="36">
        <v>85</v>
      </c>
      <c r="B93" s="36">
        <v>223</v>
      </c>
      <c r="C93" s="46" t="s">
        <v>1998</v>
      </c>
      <c r="D93" s="41">
        <v>1977</v>
      </c>
      <c r="E93" s="41" t="s">
        <v>23</v>
      </c>
      <c r="F93" s="36" t="s">
        <v>9</v>
      </c>
      <c r="G93" s="28" t="s">
        <v>1999</v>
      </c>
      <c r="H93" s="42" t="s">
        <v>2000</v>
      </c>
      <c r="I93" s="36" t="str">
        <f t="shared" si="1"/>
        <v>М18</v>
      </c>
      <c r="J93" s="36">
        <v>63</v>
      </c>
      <c r="K93" s="28" t="s">
        <v>22</v>
      </c>
      <c r="L93" s="12"/>
      <c r="Q93" s="3">
        <v>7860</v>
      </c>
    </row>
    <row r="94" spans="1:17" ht="12.75" customHeight="1">
      <c r="A94" s="36">
        <v>86</v>
      </c>
      <c r="B94" s="36">
        <v>313</v>
      </c>
      <c r="C94" s="46" t="s">
        <v>2001</v>
      </c>
      <c r="D94" s="41">
        <v>1976</v>
      </c>
      <c r="E94" s="41" t="s">
        <v>23</v>
      </c>
      <c r="F94" s="28" t="s">
        <v>9</v>
      </c>
      <c r="G94" s="28" t="s">
        <v>2002</v>
      </c>
      <c r="H94" s="42" t="s">
        <v>2003</v>
      </c>
      <c r="I94" s="36" t="str">
        <f t="shared" si="1"/>
        <v>М40</v>
      </c>
      <c r="J94" s="36">
        <v>16</v>
      </c>
      <c r="K94" s="28" t="s">
        <v>22</v>
      </c>
      <c r="L94" s="12"/>
      <c r="Q94" s="3">
        <v>7873</v>
      </c>
    </row>
    <row r="95" spans="1:17" ht="12.75" customHeight="1">
      <c r="A95" s="36">
        <v>87</v>
      </c>
      <c r="B95" s="36">
        <v>186</v>
      </c>
      <c r="C95" s="46" t="s">
        <v>2004</v>
      </c>
      <c r="D95" s="41">
        <v>1994</v>
      </c>
      <c r="E95" s="41" t="s">
        <v>23</v>
      </c>
      <c r="F95" s="36" t="s">
        <v>275</v>
      </c>
      <c r="G95" s="28" t="s">
        <v>2005</v>
      </c>
      <c r="H95" s="42" t="s">
        <v>2006</v>
      </c>
      <c r="I95" s="36" t="str">
        <f t="shared" si="1"/>
        <v>М18</v>
      </c>
      <c r="J95" s="36">
        <v>64</v>
      </c>
      <c r="K95" s="28" t="s">
        <v>22</v>
      </c>
      <c r="L95" s="12"/>
      <c r="Q95" s="3">
        <v>7910</v>
      </c>
    </row>
    <row r="96" spans="1:17" ht="12.75" customHeight="1">
      <c r="A96" s="36">
        <v>88</v>
      </c>
      <c r="B96" s="36">
        <v>218</v>
      </c>
      <c r="C96" s="46" t="s">
        <v>2007</v>
      </c>
      <c r="D96" s="41">
        <v>1995</v>
      </c>
      <c r="E96" s="41" t="s">
        <v>23</v>
      </c>
      <c r="F96" s="36" t="s">
        <v>9</v>
      </c>
      <c r="G96" s="28" t="s">
        <v>2008</v>
      </c>
      <c r="H96" s="42" t="s">
        <v>2009</v>
      </c>
      <c r="I96" s="36" t="str">
        <f t="shared" si="1"/>
        <v>М18</v>
      </c>
      <c r="J96" s="36">
        <v>65</v>
      </c>
      <c r="K96" s="28" t="s">
        <v>22</v>
      </c>
      <c r="L96" s="12"/>
      <c r="Q96" s="3">
        <v>7940</v>
      </c>
    </row>
    <row r="97" spans="1:17" ht="12.75" customHeight="1">
      <c r="A97" s="36">
        <v>89</v>
      </c>
      <c r="B97" s="36">
        <v>326</v>
      </c>
      <c r="C97" s="46" t="s">
        <v>2010</v>
      </c>
      <c r="D97" s="41">
        <v>1956</v>
      </c>
      <c r="E97" s="41" t="s">
        <v>23</v>
      </c>
      <c r="F97" s="36" t="s">
        <v>9</v>
      </c>
      <c r="G97" s="28" t="s">
        <v>2011</v>
      </c>
      <c r="H97" s="42" t="s">
        <v>2012</v>
      </c>
      <c r="I97" s="36" t="str">
        <f t="shared" si="1"/>
        <v>М50</v>
      </c>
      <c r="J97" s="36">
        <v>8</v>
      </c>
      <c r="K97" s="28" t="s">
        <v>22</v>
      </c>
      <c r="L97" s="12"/>
      <c r="Q97" s="3">
        <v>7943</v>
      </c>
    </row>
    <row r="98" spans="1:17" ht="12.75" customHeight="1">
      <c r="A98" s="36">
        <v>90</v>
      </c>
      <c r="B98" s="36">
        <v>321</v>
      </c>
      <c r="C98" s="46" t="s">
        <v>2013</v>
      </c>
      <c r="D98" s="41">
        <v>1973</v>
      </c>
      <c r="E98" s="41" t="s">
        <v>23</v>
      </c>
      <c r="F98" s="36" t="s">
        <v>9</v>
      </c>
      <c r="G98" s="28"/>
      <c r="H98" s="42" t="s">
        <v>2014</v>
      </c>
      <c r="I98" s="36" t="str">
        <f t="shared" si="1"/>
        <v>М40</v>
      </c>
      <c r="J98" s="36">
        <v>17</v>
      </c>
      <c r="K98" s="28" t="s">
        <v>22</v>
      </c>
      <c r="L98" s="12"/>
      <c r="Q98" s="3">
        <v>7967</v>
      </c>
    </row>
    <row r="99" spans="1:17" ht="12.75" customHeight="1">
      <c r="A99" s="36">
        <v>91</v>
      </c>
      <c r="B99" s="36">
        <v>376</v>
      </c>
      <c r="C99" s="46" t="s">
        <v>2015</v>
      </c>
      <c r="D99" s="41">
        <v>1958</v>
      </c>
      <c r="E99" s="41" t="s">
        <v>23</v>
      </c>
      <c r="F99" s="36" t="s">
        <v>750</v>
      </c>
      <c r="G99" s="28" t="s">
        <v>1950</v>
      </c>
      <c r="H99" s="42" t="s">
        <v>2016</v>
      </c>
      <c r="I99" s="36" t="str">
        <f t="shared" si="1"/>
        <v>М50</v>
      </c>
      <c r="J99" s="36">
        <v>9</v>
      </c>
      <c r="K99" s="28"/>
      <c r="L99" s="12"/>
      <c r="Q99" s="3">
        <v>7969</v>
      </c>
    </row>
    <row r="100" spans="1:17" ht="12.75" customHeight="1">
      <c r="A100" s="36">
        <v>92</v>
      </c>
      <c r="B100" s="36">
        <v>385</v>
      </c>
      <c r="C100" s="46" t="s">
        <v>2017</v>
      </c>
      <c r="D100" s="41">
        <v>1995</v>
      </c>
      <c r="E100" s="41" t="s">
        <v>23</v>
      </c>
      <c r="F100" s="36" t="s">
        <v>9</v>
      </c>
      <c r="G100" s="28" t="s">
        <v>198</v>
      </c>
      <c r="H100" s="42" t="s">
        <v>2018</v>
      </c>
      <c r="I100" s="36" t="str">
        <f t="shared" si="1"/>
        <v>М18</v>
      </c>
      <c r="J100" s="36">
        <v>66</v>
      </c>
      <c r="K100" s="28"/>
      <c r="L100" s="12"/>
      <c r="Q100" s="3">
        <v>7970</v>
      </c>
    </row>
    <row r="101" spans="1:17" ht="12.75" customHeight="1">
      <c r="A101" s="36">
        <v>93</v>
      </c>
      <c r="B101" s="36">
        <v>214</v>
      </c>
      <c r="C101" s="46" t="s">
        <v>2019</v>
      </c>
      <c r="D101" s="41">
        <v>1978</v>
      </c>
      <c r="E101" s="41" t="s">
        <v>23</v>
      </c>
      <c r="F101" s="28" t="s">
        <v>9</v>
      </c>
      <c r="G101" s="28" t="s">
        <v>2020</v>
      </c>
      <c r="H101" s="42" t="s">
        <v>2021</v>
      </c>
      <c r="I101" s="36" t="str">
        <f t="shared" si="1"/>
        <v>М18</v>
      </c>
      <c r="J101" s="36">
        <v>67</v>
      </c>
      <c r="K101" s="28" t="s">
        <v>22</v>
      </c>
      <c r="L101" s="12"/>
      <c r="Q101" s="3">
        <v>7987</v>
      </c>
    </row>
    <row r="102" spans="1:17" ht="12.75" customHeight="1">
      <c r="A102" s="36">
        <v>94</v>
      </c>
      <c r="B102" s="36">
        <v>308</v>
      </c>
      <c r="C102" s="46" t="s">
        <v>2022</v>
      </c>
      <c r="D102" s="41">
        <v>1968</v>
      </c>
      <c r="E102" s="41" t="s">
        <v>23</v>
      </c>
      <c r="F102" s="36" t="s">
        <v>9</v>
      </c>
      <c r="G102" s="28" t="s">
        <v>407</v>
      </c>
      <c r="H102" s="42" t="s">
        <v>2023</v>
      </c>
      <c r="I102" s="36" t="str">
        <f t="shared" si="1"/>
        <v>М40</v>
      </c>
      <c r="J102" s="36">
        <v>18</v>
      </c>
      <c r="K102" s="28" t="s">
        <v>22</v>
      </c>
      <c r="L102" s="12"/>
      <c r="Q102" s="3">
        <v>8003</v>
      </c>
    </row>
    <row r="103" spans="1:17" ht="12.75" customHeight="1">
      <c r="A103" s="36">
        <v>95</v>
      </c>
      <c r="B103" s="36">
        <v>415</v>
      </c>
      <c r="C103" s="46" t="s">
        <v>2024</v>
      </c>
      <c r="D103" s="41">
        <v>1998</v>
      </c>
      <c r="E103" s="41" t="s">
        <v>23</v>
      </c>
      <c r="F103" s="36" t="s">
        <v>300</v>
      </c>
      <c r="G103" s="40" t="s">
        <v>413</v>
      </c>
      <c r="H103" s="42" t="s">
        <v>2025</v>
      </c>
      <c r="I103" s="36" t="str">
        <f t="shared" si="1"/>
        <v>М18</v>
      </c>
      <c r="J103" s="36">
        <v>68</v>
      </c>
      <c r="K103" s="36"/>
      <c r="Q103" s="3">
        <v>8007</v>
      </c>
    </row>
    <row r="104" spans="1:17" ht="12.75" customHeight="1">
      <c r="A104" s="36">
        <v>96</v>
      </c>
      <c r="B104" s="36">
        <v>311</v>
      </c>
      <c r="C104" s="46" t="s">
        <v>2026</v>
      </c>
      <c r="D104" s="41">
        <v>1971</v>
      </c>
      <c r="E104" s="41" t="s">
        <v>23</v>
      </c>
      <c r="F104" s="36" t="s">
        <v>9</v>
      </c>
      <c r="G104" s="28"/>
      <c r="H104" s="42" t="s">
        <v>2027</v>
      </c>
      <c r="I104" s="36" t="str">
        <f t="shared" si="1"/>
        <v>М40</v>
      </c>
      <c r="J104" s="36">
        <v>19</v>
      </c>
      <c r="K104" s="28" t="s">
        <v>22</v>
      </c>
      <c r="L104" s="12"/>
      <c r="Q104" s="3">
        <v>8008</v>
      </c>
    </row>
    <row r="105" spans="1:17" ht="12.75" customHeight="1">
      <c r="A105" s="36">
        <v>97</v>
      </c>
      <c r="B105" s="36">
        <v>244</v>
      </c>
      <c r="C105" s="46" t="s">
        <v>2028</v>
      </c>
      <c r="D105" s="41">
        <v>1994</v>
      </c>
      <c r="E105" s="41" t="s">
        <v>23</v>
      </c>
      <c r="F105" s="36" t="s">
        <v>9</v>
      </c>
      <c r="G105" s="28"/>
      <c r="H105" s="42" t="s">
        <v>2029</v>
      </c>
      <c r="I105" s="36" t="str">
        <f t="shared" si="1"/>
        <v>М18</v>
      </c>
      <c r="J105" s="36">
        <v>69</v>
      </c>
      <c r="K105" s="28" t="s">
        <v>22</v>
      </c>
      <c r="L105" s="12"/>
      <c r="Q105" s="3">
        <v>8012</v>
      </c>
    </row>
    <row r="106" spans="1:17" ht="12.75" customHeight="1">
      <c r="A106" s="36">
        <v>98</v>
      </c>
      <c r="B106" s="36">
        <v>248</v>
      </c>
      <c r="C106" s="46" t="s">
        <v>2030</v>
      </c>
      <c r="D106" s="41">
        <v>1988</v>
      </c>
      <c r="E106" s="41" t="s">
        <v>23</v>
      </c>
      <c r="F106" s="36" t="s">
        <v>2031</v>
      </c>
      <c r="G106" s="28" t="s">
        <v>2032</v>
      </c>
      <c r="H106" s="42" t="s">
        <v>2033</v>
      </c>
      <c r="I106" s="36" t="str">
        <f t="shared" si="1"/>
        <v>М18</v>
      </c>
      <c r="J106" s="36">
        <v>70</v>
      </c>
      <c r="K106" s="28" t="s">
        <v>22</v>
      </c>
      <c r="L106" s="12"/>
      <c r="Q106" s="3">
        <v>8016</v>
      </c>
    </row>
    <row r="107" spans="1:17" ht="12.75" customHeight="1">
      <c r="A107" s="36">
        <v>99</v>
      </c>
      <c r="B107" s="36">
        <v>366</v>
      </c>
      <c r="C107" s="46" t="s">
        <v>2034</v>
      </c>
      <c r="D107" s="41">
        <v>1998</v>
      </c>
      <c r="E107" s="41" t="s">
        <v>23</v>
      </c>
      <c r="F107" s="36" t="s">
        <v>9</v>
      </c>
      <c r="G107" s="28" t="s">
        <v>559</v>
      </c>
      <c r="H107" s="42" t="s">
        <v>2035</v>
      </c>
      <c r="I107" s="36" t="str">
        <f t="shared" si="1"/>
        <v>М18</v>
      </c>
      <c r="J107" s="36">
        <v>71</v>
      </c>
      <c r="K107" s="28"/>
      <c r="L107" s="12"/>
      <c r="Q107" s="3">
        <v>8018</v>
      </c>
    </row>
    <row r="108" spans="1:17" ht="12.75" customHeight="1">
      <c r="A108" s="36">
        <v>100</v>
      </c>
      <c r="B108" s="36">
        <v>342</v>
      </c>
      <c r="C108" s="46" t="s">
        <v>2036</v>
      </c>
      <c r="D108" s="41">
        <v>1958</v>
      </c>
      <c r="E108" s="41" t="s">
        <v>23</v>
      </c>
      <c r="F108" s="36" t="s">
        <v>9</v>
      </c>
      <c r="G108" s="28" t="s">
        <v>2037</v>
      </c>
      <c r="H108" s="42" t="s">
        <v>2038</v>
      </c>
      <c r="I108" s="36" t="str">
        <f t="shared" si="1"/>
        <v>М50</v>
      </c>
      <c r="J108" s="36">
        <v>10</v>
      </c>
      <c r="K108" s="28" t="s">
        <v>22</v>
      </c>
      <c r="L108" s="12"/>
      <c r="Q108" s="3">
        <v>8027</v>
      </c>
    </row>
    <row r="109" spans="1:17" ht="12.75" customHeight="1">
      <c r="A109" s="36">
        <v>101</v>
      </c>
      <c r="B109" s="36">
        <v>393</v>
      </c>
      <c r="C109" s="46" t="s">
        <v>2039</v>
      </c>
      <c r="D109" s="41">
        <v>1977</v>
      </c>
      <c r="E109" s="41" t="s">
        <v>23</v>
      </c>
      <c r="F109" s="36" t="s">
        <v>9</v>
      </c>
      <c r="G109" s="28"/>
      <c r="H109" s="42" t="s">
        <v>2040</v>
      </c>
      <c r="I109" s="36" t="str">
        <f t="shared" si="1"/>
        <v>М18</v>
      </c>
      <c r="J109" s="36">
        <v>72</v>
      </c>
      <c r="K109" s="28"/>
      <c r="L109" s="12"/>
      <c r="Q109" s="3">
        <v>8029</v>
      </c>
    </row>
    <row r="110" spans="1:17" ht="12.75" customHeight="1">
      <c r="A110" s="36">
        <v>102</v>
      </c>
      <c r="B110" s="36">
        <v>90</v>
      </c>
      <c r="C110" s="46" t="s">
        <v>2041</v>
      </c>
      <c r="D110" s="41">
        <v>1982</v>
      </c>
      <c r="E110" s="41" t="s">
        <v>23</v>
      </c>
      <c r="F110" s="36" t="s">
        <v>9</v>
      </c>
      <c r="G110" s="28"/>
      <c r="H110" s="42" t="s">
        <v>2042</v>
      </c>
      <c r="I110" s="36" t="str">
        <f t="shared" si="1"/>
        <v>М18</v>
      </c>
      <c r="J110" s="36">
        <v>73</v>
      </c>
      <c r="K110" s="28" t="s">
        <v>22</v>
      </c>
      <c r="L110" s="12"/>
      <c r="Q110" s="3">
        <v>8033</v>
      </c>
    </row>
    <row r="111" spans="1:17" ht="12.75" customHeight="1">
      <c r="A111" s="36">
        <v>103</v>
      </c>
      <c r="B111" s="36">
        <v>401</v>
      </c>
      <c r="C111" s="46" t="s">
        <v>2043</v>
      </c>
      <c r="D111" s="41">
        <v>1982</v>
      </c>
      <c r="E111" s="41" t="s">
        <v>23</v>
      </c>
      <c r="F111" s="36" t="s">
        <v>9</v>
      </c>
      <c r="G111" s="28"/>
      <c r="H111" s="42" t="s">
        <v>2044</v>
      </c>
      <c r="I111" s="36" t="str">
        <f t="shared" si="1"/>
        <v>М18</v>
      </c>
      <c r="J111" s="36">
        <v>74</v>
      </c>
      <c r="K111" s="28"/>
      <c r="L111" s="12"/>
      <c r="Q111" s="3">
        <v>8042</v>
      </c>
    </row>
    <row r="112" spans="1:17" ht="12.75" customHeight="1">
      <c r="A112" s="36">
        <v>104</v>
      </c>
      <c r="B112" s="36">
        <v>219</v>
      </c>
      <c r="C112" s="46" t="s">
        <v>2045</v>
      </c>
      <c r="D112" s="41">
        <v>1990</v>
      </c>
      <c r="E112" s="41" t="s">
        <v>23</v>
      </c>
      <c r="F112" s="36" t="s">
        <v>9</v>
      </c>
      <c r="G112" s="28" t="s">
        <v>2046</v>
      </c>
      <c r="H112" s="42" t="s">
        <v>2047</v>
      </c>
      <c r="I112" s="36" t="str">
        <f t="shared" si="1"/>
        <v>М18</v>
      </c>
      <c r="J112" s="36">
        <v>75</v>
      </c>
      <c r="K112" s="28" t="s">
        <v>22</v>
      </c>
      <c r="L112" s="12"/>
      <c r="Q112" s="3">
        <v>8050</v>
      </c>
    </row>
    <row r="113" spans="1:17" ht="12.75" customHeight="1">
      <c r="A113" s="36">
        <v>105</v>
      </c>
      <c r="B113" s="36">
        <v>100</v>
      </c>
      <c r="C113" s="46" t="s">
        <v>2048</v>
      </c>
      <c r="D113" s="41">
        <v>1995</v>
      </c>
      <c r="E113" s="41" t="s">
        <v>23</v>
      </c>
      <c r="F113" s="36" t="s">
        <v>9</v>
      </c>
      <c r="G113" s="28" t="s">
        <v>198</v>
      </c>
      <c r="H113" s="42" t="s">
        <v>2049</v>
      </c>
      <c r="I113" s="36" t="str">
        <f t="shared" si="1"/>
        <v>М18</v>
      </c>
      <c r="J113" s="36">
        <v>76</v>
      </c>
      <c r="K113" s="28" t="s">
        <v>22</v>
      </c>
      <c r="L113" s="12"/>
      <c r="Q113" s="3">
        <v>8051</v>
      </c>
    </row>
    <row r="114" spans="1:17" ht="12.75" customHeight="1">
      <c r="A114" s="36">
        <v>106</v>
      </c>
      <c r="B114" s="36">
        <v>404</v>
      </c>
      <c r="C114" s="46" t="s">
        <v>2050</v>
      </c>
      <c r="D114" s="41">
        <v>1985</v>
      </c>
      <c r="E114" s="41" t="s">
        <v>23</v>
      </c>
      <c r="F114" s="36" t="s">
        <v>9</v>
      </c>
      <c r="G114" s="28"/>
      <c r="H114" s="42" t="s">
        <v>2049</v>
      </c>
      <c r="I114" s="36" t="str">
        <f t="shared" si="1"/>
        <v>М18</v>
      </c>
      <c r="J114" s="36">
        <v>77</v>
      </c>
      <c r="K114" s="28"/>
      <c r="L114" s="12"/>
      <c r="Q114" s="3">
        <v>8051</v>
      </c>
    </row>
    <row r="115" spans="1:17" ht="12.75" customHeight="1">
      <c r="A115" s="36">
        <v>107</v>
      </c>
      <c r="B115" s="36">
        <v>46</v>
      </c>
      <c r="C115" s="46" t="s">
        <v>2051</v>
      </c>
      <c r="D115" s="41">
        <v>1973</v>
      </c>
      <c r="E115" s="41" t="s">
        <v>23</v>
      </c>
      <c r="F115" s="36" t="s">
        <v>275</v>
      </c>
      <c r="G115" s="28" t="s">
        <v>2052</v>
      </c>
      <c r="H115" s="42" t="s">
        <v>2053</v>
      </c>
      <c r="I115" s="36" t="str">
        <f t="shared" si="1"/>
        <v>М40</v>
      </c>
      <c r="J115" s="36">
        <v>20</v>
      </c>
      <c r="K115" s="28" t="s">
        <v>22</v>
      </c>
      <c r="L115" s="12"/>
      <c r="Q115" s="3">
        <v>8063</v>
      </c>
    </row>
    <row r="116" spans="1:17" ht="12.75" customHeight="1">
      <c r="A116" s="36">
        <v>108</v>
      </c>
      <c r="B116" s="36">
        <v>199</v>
      </c>
      <c r="C116" s="46" t="s">
        <v>2054</v>
      </c>
      <c r="D116" s="41">
        <v>1996</v>
      </c>
      <c r="E116" s="41" t="s">
        <v>23</v>
      </c>
      <c r="F116" s="36" t="s">
        <v>9</v>
      </c>
      <c r="G116" s="28"/>
      <c r="H116" s="42" t="s">
        <v>2055</v>
      </c>
      <c r="I116" s="36" t="str">
        <f t="shared" si="1"/>
        <v>М18</v>
      </c>
      <c r="J116" s="36">
        <v>78</v>
      </c>
      <c r="K116" s="28" t="s">
        <v>22</v>
      </c>
      <c r="L116" s="12"/>
      <c r="Q116" s="3">
        <v>8077</v>
      </c>
    </row>
    <row r="117" spans="1:17" ht="12.75" customHeight="1">
      <c r="A117" s="36">
        <v>109</v>
      </c>
      <c r="B117" s="36">
        <v>114</v>
      </c>
      <c r="C117" s="46" t="s">
        <v>2056</v>
      </c>
      <c r="D117" s="41">
        <v>1969</v>
      </c>
      <c r="E117" s="41" t="s">
        <v>23</v>
      </c>
      <c r="F117" s="36" t="s">
        <v>9</v>
      </c>
      <c r="G117" s="28" t="s">
        <v>407</v>
      </c>
      <c r="H117" s="42" t="s">
        <v>2057</v>
      </c>
      <c r="I117" s="36" t="str">
        <f t="shared" si="1"/>
        <v>М40</v>
      </c>
      <c r="J117" s="36">
        <v>21</v>
      </c>
      <c r="K117" s="28" t="s">
        <v>22</v>
      </c>
      <c r="L117" s="12"/>
      <c r="Q117" s="3">
        <v>8079</v>
      </c>
    </row>
    <row r="118" spans="1:17" ht="12.75" customHeight="1">
      <c r="A118" s="36">
        <v>110</v>
      </c>
      <c r="B118" s="36">
        <v>354</v>
      </c>
      <c r="C118" s="46" t="s">
        <v>2058</v>
      </c>
      <c r="D118" s="41">
        <v>1996</v>
      </c>
      <c r="E118" s="41" t="s">
        <v>23</v>
      </c>
      <c r="F118" s="36" t="s">
        <v>14</v>
      </c>
      <c r="G118" s="28" t="s">
        <v>2059</v>
      </c>
      <c r="H118" s="42" t="s">
        <v>2060</v>
      </c>
      <c r="I118" s="36" t="str">
        <f t="shared" si="1"/>
        <v>М18</v>
      </c>
      <c r="J118" s="36">
        <v>79</v>
      </c>
      <c r="K118" s="28"/>
      <c r="L118" s="12"/>
      <c r="Q118" s="3">
        <v>8090</v>
      </c>
    </row>
    <row r="119" spans="1:17" ht="12.75" customHeight="1">
      <c r="A119" s="36">
        <v>111</v>
      </c>
      <c r="B119" s="36">
        <v>211</v>
      </c>
      <c r="C119" s="46" t="s">
        <v>2061</v>
      </c>
      <c r="D119" s="41">
        <v>1992</v>
      </c>
      <c r="E119" s="41" t="s">
        <v>23</v>
      </c>
      <c r="F119" s="36" t="s">
        <v>9</v>
      </c>
      <c r="G119" s="28"/>
      <c r="H119" s="42" t="s">
        <v>2062</v>
      </c>
      <c r="I119" s="36" t="str">
        <f t="shared" si="1"/>
        <v>М18</v>
      </c>
      <c r="J119" s="36">
        <v>80</v>
      </c>
      <c r="K119" s="28" t="s">
        <v>22</v>
      </c>
      <c r="L119" s="12"/>
      <c r="Q119" s="3">
        <v>8093</v>
      </c>
    </row>
    <row r="120" spans="1:17" ht="12.75" customHeight="1">
      <c r="A120" s="36">
        <v>112</v>
      </c>
      <c r="B120" s="36">
        <v>346</v>
      </c>
      <c r="C120" s="46" t="s">
        <v>2063</v>
      </c>
      <c r="D120" s="41">
        <v>1982</v>
      </c>
      <c r="E120" s="41" t="s">
        <v>23</v>
      </c>
      <c r="F120" s="36" t="s">
        <v>300</v>
      </c>
      <c r="G120" s="28" t="s">
        <v>2064</v>
      </c>
      <c r="H120" s="42" t="s">
        <v>2065</v>
      </c>
      <c r="I120" s="36" t="str">
        <f t="shared" si="1"/>
        <v>М18</v>
      </c>
      <c r="J120" s="36">
        <v>81</v>
      </c>
      <c r="K120" s="28" t="s">
        <v>22</v>
      </c>
      <c r="L120" s="12"/>
      <c r="Q120" s="3">
        <v>8096</v>
      </c>
    </row>
    <row r="121" spans="1:17" ht="12.75" customHeight="1">
      <c r="A121" s="36">
        <v>113</v>
      </c>
      <c r="B121" s="36">
        <v>345</v>
      </c>
      <c r="C121" s="46" t="s">
        <v>2066</v>
      </c>
      <c r="D121" s="41">
        <v>1973</v>
      </c>
      <c r="E121" s="41" t="s">
        <v>23</v>
      </c>
      <c r="F121" s="28" t="s">
        <v>2067</v>
      </c>
      <c r="G121" s="28" t="s">
        <v>2064</v>
      </c>
      <c r="H121" s="42" t="s">
        <v>2068</v>
      </c>
      <c r="I121" s="36" t="str">
        <f t="shared" si="1"/>
        <v>М40</v>
      </c>
      <c r="J121" s="36">
        <v>22</v>
      </c>
      <c r="K121" s="28" t="s">
        <v>22</v>
      </c>
      <c r="L121" s="12"/>
      <c r="Q121" s="3">
        <v>8099</v>
      </c>
    </row>
    <row r="122" spans="1:17" ht="12.75" customHeight="1">
      <c r="A122" s="36">
        <v>114</v>
      </c>
      <c r="B122" s="36">
        <v>106</v>
      </c>
      <c r="C122" s="46" t="s">
        <v>2069</v>
      </c>
      <c r="D122" s="41">
        <v>1958</v>
      </c>
      <c r="E122" s="41" t="s">
        <v>23</v>
      </c>
      <c r="F122" s="36" t="s">
        <v>9</v>
      </c>
      <c r="G122" s="28" t="s">
        <v>2037</v>
      </c>
      <c r="H122" s="42" t="s">
        <v>2070</v>
      </c>
      <c r="I122" s="36" t="str">
        <f t="shared" si="1"/>
        <v>М50</v>
      </c>
      <c r="J122" s="36">
        <v>11</v>
      </c>
      <c r="K122" s="28" t="s">
        <v>22</v>
      </c>
      <c r="L122" s="12"/>
      <c r="Q122" s="3">
        <v>8102</v>
      </c>
    </row>
    <row r="123" spans="1:17" ht="12.75" customHeight="1">
      <c r="A123" s="36">
        <v>115</v>
      </c>
      <c r="B123" s="36">
        <v>191</v>
      </c>
      <c r="C123" s="46" t="s">
        <v>2071</v>
      </c>
      <c r="D123" s="41">
        <v>1981</v>
      </c>
      <c r="E123" s="41" t="s">
        <v>23</v>
      </c>
      <c r="F123" s="36" t="s">
        <v>9</v>
      </c>
      <c r="G123" s="28" t="s">
        <v>1932</v>
      </c>
      <c r="H123" s="42" t="s">
        <v>2072</v>
      </c>
      <c r="I123" s="36" t="str">
        <f t="shared" si="1"/>
        <v>М18</v>
      </c>
      <c r="J123" s="36">
        <v>82</v>
      </c>
      <c r="K123" s="28" t="s">
        <v>22</v>
      </c>
      <c r="L123" s="12"/>
      <c r="Q123" s="3">
        <v>8112</v>
      </c>
    </row>
    <row r="124" spans="1:17" ht="12.75" customHeight="1">
      <c r="A124" s="36">
        <v>116</v>
      </c>
      <c r="B124" s="36">
        <v>382</v>
      </c>
      <c r="C124" s="46" t="s">
        <v>2073</v>
      </c>
      <c r="D124" s="41">
        <v>1963</v>
      </c>
      <c r="E124" s="41" t="s">
        <v>23</v>
      </c>
      <c r="F124" s="36" t="s">
        <v>9</v>
      </c>
      <c r="G124" s="28" t="s">
        <v>1826</v>
      </c>
      <c r="H124" s="42" t="s">
        <v>2074</v>
      </c>
      <c r="I124" s="36" t="str">
        <f t="shared" si="1"/>
        <v>М50</v>
      </c>
      <c r="J124" s="36">
        <v>12</v>
      </c>
      <c r="K124" s="28"/>
      <c r="L124" s="12"/>
      <c r="Q124" s="3">
        <v>8119</v>
      </c>
    </row>
    <row r="125" spans="1:17" ht="12.75" customHeight="1">
      <c r="A125" s="36">
        <v>117</v>
      </c>
      <c r="B125" s="36">
        <v>384</v>
      </c>
      <c r="C125" s="46" t="s">
        <v>2075</v>
      </c>
      <c r="D125" s="41">
        <v>1982</v>
      </c>
      <c r="E125" s="41" t="s">
        <v>23</v>
      </c>
      <c r="F125" s="36" t="s">
        <v>9</v>
      </c>
      <c r="G125" s="28" t="s">
        <v>599</v>
      </c>
      <c r="H125" s="42" t="s">
        <v>2076</v>
      </c>
      <c r="I125" s="36" t="str">
        <f t="shared" si="1"/>
        <v>М18</v>
      </c>
      <c r="J125" s="36">
        <v>83</v>
      </c>
      <c r="K125" s="28"/>
      <c r="L125" s="12"/>
      <c r="Q125" s="3">
        <v>8137</v>
      </c>
    </row>
    <row r="126" spans="1:17" ht="12.75" customHeight="1">
      <c r="A126" s="36">
        <v>118</v>
      </c>
      <c r="B126" s="36">
        <v>307</v>
      </c>
      <c r="C126" s="46" t="s">
        <v>2077</v>
      </c>
      <c r="D126" s="41">
        <v>1976</v>
      </c>
      <c r="E126" s="41" t="s">
        <v>23</v>
      </c>
      <c r="F126" s="36" t="s">
        <v>9</v>
      </c>
      <c r="G126" s="28" t="s">
        <v>2078</v>
      </c>
      <c r="H126" s="42" t="s">
        <v>2079</v>
      </c>
      <c r="I126" s="36" t="str">
        <f t="shared" si="1"/>
        <v>М40</v>
      </c>
      <c r="J126" s="36">
        <v>23</v>
      </c>
      <c r="K126" s="28" t="s">
        <v>22</v>
      </c>
      <c r="L126" s="12"/>
      <c r="Q126" s="3">
        <v>8152</v>
      </c>
    </row>
    <row r="127" spans="1:17" ht="12.75" customHeight="1">
      <c r="A127" s="36">
        <v>119</v>
      </c>
      <c r="B127" s="36">
        <v>53</v>
      </c>
      <c r="C127" s="46" t="s">
        <v>2080</v>
      </c>
      <c r="D127" s="41">
        <v>1990</v>
      </c>
      <c r="E127" s="41" t="s">
        <v>23</v>
      </c>
      <c r="F127" s="36" t="s">
        <v>9</v>
      </c>
      <c r="G127" s="28"/>
      <c r="H127" s="42" t="s">
        <v>2081</v>
      </c>
      <c r="I127" s="36" t="str">
        <f t="shared" si="1"/>
        <v>М18</v>
      </c>
      <c r="J127" s="36">
        <v>84</v>
      </c>
      <c r="K127" s="28" t="s">
        <v>22</v>
      </c>
      <c r="L127" s="12"/>
      <c r="Q127" s="3">
        <v>8155</v>
      </c>
    </row>
    <row r="128" spans="1:17" ht="12.75" customHeight="1">
      <c r="A128" s="36">
        <v>120</v>
      </c>
      <c r="B128" s="36">
        <v>225</v>
      </c>
      <c r="C128" s="46" t="s">
        <v>2082</v>
      </c>
      <c r="D128" s="41">
        <v>1979</v>
      </c>
      <c r="E128" s="41" t="s">
        <v>23</v>
      </c>
      <c r="F128" s="36" t="s">
        <v>9</v>
      </c>
      <c r="G128" s="28" t="s">
        <v>413</v>
      </c>
      <c r="H128" s="42" t="s">
        <v>2083</v>
      </c>
      <c r="I128" s="36" t="str">
        <f t="shared" si="1"/>
        <v>М18</v>
      </c>
      <c r="J128" s="36">
        <v>85</v>
      </c>
      <c r="K128" s="28" t="s">
        <v>22</v>
      </c>
      <c r="L128" s="12"/>
      <c r="Q128" s="3">
        <v>8166</v>
      </c>
    </row>
    <row r="129" spans="1:17" ht="12.75" customHeight="1">
      <c r="A129" s="36">
        <v>121</v>
      </c>
      <c r="B129" s="36">
        <v>50</v>
      </c>
      <c r="C129" s="46" t="s">
        <v>2084</v>
      </c>
      <c r="D129" s="41">
        <v>1974</v>
      </c>
      <c r="E129" s="41" t="s">
        <v>23</v>
      </c>
      <c r="F129" s="36" t="s">
        <v>9</v>
      </c>
      <c r="G129" s="28" t="s">
        <v>198</v>
      </c>
      <c r="H129" s="42" t="s">
        <v>2085</v>
      </c>
      <c r="I129" s="36" t="str">
        <f t="shared" si="1"/>
        <v>М40</v>
      </c>
      <c r="J129" s="36">
        <v>24</v>
      </c>
      <c r="K129" s="28" t="s">
        <v>22</v>
      </c>
      <c r="L129" s="12"/>
      <c r="Q129" s="3">
        <v>8177</v>
      </c>
    </row>
    <row r="130" spans="1:17" ht="12.75" customHeight="1">
      <c r="A130" s="36">
        <v>122</v>
      </c>
      <c r="B130" s="36">
        <v>295</v>
      </c>
      <c r="C130" s="46" t="s">
        <v>2086</v>
      </c>
      <c r="D130" s="41">
        <v>1973</v>
      </c>
      <c r="E130" s="41" t="s">
        <v>23</v>
      </c>
      <c r="F130" s="36" t="s">
        <v>9</v>
      </c>
      <c r="G130" s="28"/>
      <c r="H130" s="42" t="s">
        <v>2087</v>
      </c>
      <c r="I130" s="36" t="str">
        <f t="shared" si="1"/>
        <v>М40</v>
      </c>
      <c r="J130" s="36">
        <v>25</v>
      </c>
      <c r="K130" s="28" t="s">
        <v>22</v>
      </c>
      <c r="L130" s="12"/>
      <c r="Q130" s="3">
        <v>8188</v>
      </c>
    </row>
    <row r="131" spans="1:17" ht="12.75" customHeight="1">
      <c r="A131" s="36">
        <v>123</v>
      </c>
      <c r="B131" s="36">
        <v>88</v>
      </c>
      <c r="C131" s="46" t="s">
        <v>2088</v>
      </c>
      <c r="D131" s="41">
        <v>1993</v>
      </c>
      <c r="E131" s="41" t="s">
        <v>23</v>
      </c>
      <c r="F131" s="36" t="s">
        <v>9</v>
      </c>
      <c r="G131" s="28" t="s">
        <v>406</v>
      </c>
      <c r="H131" s="42" t="s">
        <v>2089</v>
      </c>
      <c r="I131" s="36" t="str">
        <f t="shared" si="1"/>
        <v>М18</v>
      </c>
      <c r="J131" s="36">
        <v>86</v>
      </c>
      <c r="K131" s="28" t="s">
        <v>22</v>
      </c>
      <c r="L131" s="12"/>
      <c r="Q131" s="3">
        <v>8207</v>
      </c>
    </row>
    <row r="132" spans="1:17" ht="12.75" customHeight="1">
      <c r="A132" s="36">
        <v>124</v>
      </c>
      <c r="B132" s="36">
        <v>416</v>
      </c>
      <c r="C132" s="46" t="s">
        <v>2090</v>
      </c>
      <c r="D132" s="41">
        <v>1996</v>
      </c>
      <c r="E132" s="41" t="s">
        <v>23</v>
      </c>
      <c r="F132" s="36" t="s">
        <v>9</v>
      </c>
      <c r="G132" s="40" t="s">
        <v>946</v>
      </c>
      <c r="H132" s="42" t="s">
        <v>2091</v>
      </c>
      <c r="I132" s="36" t="str">
        <f t="shared" si="1"/>
        <v>М18</v>
      </c>
      <c r="J132" s="36">
        <v>87</v>
      </c>
      <c r="K132" s="36"/>
      <c r="Q132" s="3">
        <v>8226</v>
      </c>
    </row>
    <row r="133" spans="1:17" ht="12.75" customHeight="1">
      <c r="A133" s="36">
        <v>125</v>
      </c>
      <c r="B133" s="36">
        <v>337</v>
      </c>
      <c r="C133" s="46" t="s">
        <v>2092</v>
      </c>
      <c r="D133" s="41">
        <v>1965</v>
      </c>
      <c r="E133" s="41" t="s">
        <v>23</v>
      </c>
      <c r="F133" s="36" t="s">
        <v>9</v>
      </c>
      <c r="G133" s="28" t="s">
        <v>413</v>
      </c>
      <c r="H133" s="42" t="s">
        <v>2093</v>
      </c>
      <c r="I133" s="36" t="str">
        <f t="shared" si="1"/>
        <v>М50</v>
      </c>
      <c r="J133" s="36">
        <v>13</v>
      </c>
      <c r="K133" s="28" t="s">
        <v>22</v>
      </c>
      <c r="L133" s="12"/>
      <c r="Q133" s="3">
        <v>8229</v>
      </c>
    </row>
    <row r="134" spans="1:17" ht="12.75" customHeight="1">
      <c r="A134" s="36">
        <v>126</v>
      </c>
      <c r="B134" s="36">
        <v>254</v>
      </c>
      <c r="C134" s="46" t="s">
        <v>2094</v>
      </c>
      <c r="D134" s="41">
        <v>1988</v>
      </c>
      <c r="E134" s="41" t="s">
        <v>23</v>
      </c>
      <c r="F134" s="36" t="s">
        <v>9</v>
      </c>
      <c r="G134" s="28" t="s">
        <v>398</v>
      </c>
      <c r="H134" s="42" t="s">
        <v>2095</v>
      </c>
      <c r="I134" s="36" t="str">
        <f t="shared" si="1"/>
        <v>М18</v>
      </c>
      <c r="J134" s="36">
        <v>88</v>
      </c>
      <c r="K134" s="28" t="s">
        <v>22</v>
      </c>
      <c r="L134" s="12"/>
      <c r="Q134" s="3">
        <v>8232</v>
      </c>
    </row>
    <row r="135" spans="1:17" ht="12.75" customHeight="1">
      <c r="A135" s="36">
        <v>127</v>
      </c>
      <c r="B135" s="36">
        <v>194</v>
      </c>
      <c r="C135" s="46" t="s">
        <v>2096</v>
      </c>
      <c r="D135" s="41">
        <v>1995</v>
      </c>
      <c r="E135" s="41" t="s">
        <v>23</v>
      </c>
      <c r="F135" s="36" t="s">
        <v>9</v>
      </c>
      <c r="G135" s="28"/>
      <c r="H135" s="42" t="s">
        <v>2097</v>
      </c>
      <c r="I135" s="36" t="str">
        <f t="shared" si="1"/>
        <v>М18</v>
      </c>
      <c r="J135" s="36">
        <v>89</v>
      </c>
      <c r="K135" s="28" t="s">
        <v>22</v>
      </c>
      <c r="L135" s="12"/>
      <c r="Q135" s="3">
        <v>8244</v>
      </c>
    </row>
    <row r="136" spans="1:17" ht="12.75" customHeight="1">
      <c r="A136" s="36">
        <v>128</v>
      </c>
      <c r="B136" s="36">
        <v>118</v>
      </c>
      <c r="C136" s="46" t="s">
        <v>2098</v>
      </c>
      <c r="D136" s="41">
        <v>1966</v>
      </c>
      <c r="E136" s="41" t="s">
        <v>23</v>
      </c>
      <c r="F136" s="36" t="s">
        <v>9</v>
      </c>
      <c r="G136" s="28" t="s">
        <v>398</v>
      </c>
      <c r="H136" s="42" t="s">
        <v>2099</v>
      </c>
      <c r="I136" s="36" t="str">
        <f t="shared" si="1"/>
        <v>М50</v>
      </c>
      <c r="J136" s="36">
        <v>14</v>
      </c>
      <c r="K136" s="28" t="s">
        <v>22</v>
      </c>
      <c r="L136" s="12"/>
      <c r="Q136" s="3">
        <v>8245</v>
      </c>
    </row>
    <row r="137" spans="1:17" ht="12.75" customHeight="1">
      <c r="A137" s="36">
        <v>129</v>
      </c>
      <c r="B137" s="36">
        <v>305</v>
      </c>
      <c r="C137" s="46" t="s">
        <v>2100</v>
      </c>
      <c r="D137" s="41">
        <v>1967</v>
      </c>
      <c r="E137" s="41" t="s">
        <v>23</v>
      </c>
      <c r="F137" s="36" t="s">
        <v>9</v>
      </c>
      <c r="G137" s="28" t="s">
        <v>2101</v>
      </c>
      <c r="H137" s="42" t="s">
        <v>2102</v>
      </c>
      <c r="I137" s="36" t="str">
        <f aca="true" t="shared" si="2" ref="I137:I200">IF(AND(D137&gt;=1900,D137&lt;=1966),"М50",IF(AND(D137&gt;=1967,D137&lt;=1976),"М40",IF(D137&gt;=1977,"М18","")))</f>
        <v>М40</v>
      </c>
      <c r="J137" s="36">
        <v>26</v>
      </c>
      <c r="K137" s="28" t="s">
        <v>22</v>
      </c>
      <c r="L137" s="12"/>
      <c r="Q137" s="3">
        <v>8250</v>
      </c>
    </row>
    <row r="138" spans="1:17" ht="12.75" customHeight="1">
      <c r="A138" s="36">
        <v>130</v>
      </c>
      <c r="B138" s="36">
        <v>395</v>
      </c>
      <c r="C138" s="46" t="s">
        <v>2103</v>
      </c>
      <c r="D138" s="41">
        <v>1996</v>
      </c>
      <c r="E138" s="41" t="s">
        <v>23</v>
      </c>
      <c r="F138" s="36" t="s">
        <v>14</v>
      </c>
      <c r="G138" s="28" t="s">
        <v>560</v>
      </c>
      <c r="H138" s="42" t="s">
        <v>2104</v>
      </c>
      <c r="I138" s="36" t="str">
        <f t="shared" si="2"/>
        <v>М18</v>
      </c>
      <c r="J138" s="36">
        <v>90</v>
      </c>
      <c r="K138" s="28"/>
      <c r="L138" s="12"/>
      <c r="Q138" s="3">
        <v>8271</v>
      </c>
    </row>
    <row r="139" spans="1:17" ht="12.75" customHeight="1">
      <c r="A139" s="36">
        <v>131</v>
      </c>
      <c r="B139" s="36">
        <v>243</v>
      </c>
      <c r="C139" s="46" t="s">
        <v>2105</v>
      </c>
      <c r="D139" s="41">
        <v>1983</v>
      </c>
      <c r="E139" s="41" t="s">
        <v>23</v>
      </c>
      <c r="F139" s="36" t="s">
        <v>9</v>
      </c>
      <c r="G139" s="28" t="s">
        <v>2037</v>
      </c>
      <c r="H139" s="42" t="s">
        <v>2106</v>
      </c>
      <c r="I139" s="36" t="str">
        <f t="shared" si="2"/>
        <v>М18</v>
      </c>
      <c r="J139" s="36">
        <v>91</v>
      </c>
      <c r="K139" s="28" t="s">
        <v>22</v>
      </c>
      <c r="L139" s="12"/>
      <c r="Q139" s="3">
        <v>8274</v>
      </c>
    </row>
    <row r="140" spans="1:17" ht="12.75" customHeight="1">
      <c r="A140" s="36">
        <v>132</v>
      </c>
      <c r="B140" s="36">
        <v>116</v>
      </c>
      <c r="C140" s="46" t="s">
        <v>2107</v>
      </c>
      <c r="D140" s="41">
        <v>1976</v>
      </c>
      <c r="E140" s="41" t="s">
        <v>23</v>
      </c>
      <c r="F140" s="36" t="s">
        <v>9</v>
      </c>
      <c r="G140" s="28" t="s">
        <v>2037</v>
      </c>
      <c r="H140" s="42" t="s">
        <v>2108</v>
      </c>
      <c r="I140" s="36" t="str">
        <f t="shared" si="2"/>
        <v>М40</v>
      </c>
      <c r="J140" s="36">
        <v>27</v>
      </c>
      <c r="K140" s="28" t="s">
        <v>22</v>
      </c>
      <c r="L140" s="12"/>
      <c r="Q140" s="3">
        <v>8275</v>
      </c>
    </row>
    <row r="141" spans="1:17" ht="12.75" customHeight="1">
      <c r="A141" s="36">
        <v>133</v>
      </c>
      <c r="B141" s="36">
        <v>357</v>
      </c>
      <c r="C141" s="46" t="s">
        <v>2109</v>
      </c>
      <c r="D141" s="41">
        <v>1975</v>
      </c>
      <c r="E141" s="41" t="s">
        <v>23</v>
      </c>
      <c r="F141" s="28" t="s">
        <v>9</v>
      </c>
      <c r="G141" s="28" t="s">
        <v>2110</v>
      </c>
      <c r="H141" s="42" t="s">
        <v>2111</v>
      </c>
      <c r="I141" s="36" t="str">
        <f t="shared" si="2"/>
        <v>М40</v>
      </c>
      <c r="J141" s="36">
        <v>28</v>
      </c>
      <c r="K141" s="28"/>
      <c r="L141" s="12"/>
      <c r="Q141" s="3">
        <v>8281</v>
      </c>
    </row>
    <row r="142" spans="1:17" ht="12.75" customHeight="1">
      <c r="A142" s="36">
        <v>134</v>
      </c>
      <c r="B142" s="36">
        <v>356</v>
      </c>
      <c r="C142" s="46" t="s">
        <v>2112</v>
      </c>
      <c r="D142" s="41">
        <v>1991</v>
      </c>
      <c r="E142" s="41" t="s">
        <v>23</v>
      </c>
      <c r="F142" s="36" t="s">
        <v>14</v>
      </c>
      <c r="G142" s="28"/>
      <c r="H142" s="42" t="s">
        <v>2113</v>
      </c>
      <c r="I142" s="36" t="str">
        <f t="shared" si="2"/>
        <v>М18</v>
      </c>
      <c r="J142" s="36">
        <v>92</v>
      </c>
      <c r="K142" s="28"/>
      <c r="L142" s="12"/>
      <c r="Q142" s="3">
        <v>8292</v>
      </c>
    </row>
    <row r="143" spans="1:17" ht="12.75" customHeight="1">
      <c r="A143" s="36">
        <v>135</v>
      </c>
      <c r="B143" s="36">
        <v>320</v>
      </c>
      <c r="C143" s="46" t="s">
        <v>2114</v>
      </c>
      <c r="D143" s="41">
        <v>1976</v>
      </c>
      <c r="E143" s="41" t="s">
        <v>23</v>
      </c>
      <c r="F143" s="36" t="s">
        <v>9</v>
      </c>
      <c r="G143" s="28"/>
      <c r="H143" s="42" t="s">
        <v>2115</v>
      </c>
      <c r="I143" s="36" t="str">
        <f t="shared" si="2"/>
        <v>М40</v>
      </c>
      <c r="J143" s="36">
        <v>29</v>
      </c>
      <c r="K143" s="28" t="s">
        <v>22</v>
      </c>
      <c r="L143" s="12"/>
      <c r="Q143" s="3">
        <v>8315</v>
      </c>
    </row>
    <row r="144" spans="1:17" ht="12.75" customHeight="1">
      <c r="A144" s="36">
        <v>136</v>
      </c>
      <c r="B144" s="36">
        <v>29</v>
      </c>
      <c r="C144" s="46" t="s">
        <v>1931</v>
      </c>
      <c r="D144" s="41">
        <v>1980</v>
      </c>
      <c r="E144" s="41" t="s">
        <v>23</v>
      </c>
      <c r="F144" s="36" t="s">
        <v>9</v>
      </c>
      <c r="G144" s="28" t="s">
        <v>2116</v>
      </c>
      <c r="H144" s="42" t="s">
        <v>2117</v>
      </c>
      <c r="I144" s="36" t="str">
        <f t="shared" si="2"/>
        <v>М18</v>
      </c>
      <c r="J144" s="36">
        <v>93</v>
      </c>
      <c r="K144" s="28" t="s">
        <v>22</v>
      </c>
      <c r="L144" s="12"/>
      <c r="Q144" s="3">
        <v>8321</v>
      </c>
    </row>
    <row r="145" spans="1:17" ht="12.75" customHeight="1">
      <c r="A145" s="36">
        <v>137</v>
      </c>
      <c r="B145" s="36">
        <v>13</v>
      </c>
      <c r="C145" s="46" t="s">
        <v>2118</v>
      </c>
      <c r="D145" s="41">
        <v>1977</v>
      </c>
      <c r="E145" s="41" t="s">
        <v>23</v>
      </c>
      <c r="F145" s="36" t="s">
        <v>9</v>
      </c>
      <c r="G145" s="28"/>
      <c r="H145" s="42" t="s">
        <v>2119</v>
      </c>
      <c r="I145" s="36" t="str">
        <f t="shared" si="2"/>
        <v>М18</v>
      </c>
      <c r="J145" s="36">
        <v>94</v>
      </c>
      <c r="K145" s="28" t="s">
        <v>22</v>
      </c>
      <c r="L145" s="12"/>
      <c r="Q145" s="3">
        <v>8332</v>
      </c>
    </row>
    <row r="146" spans="1:17" ht="12.75" customHeight="1">
      <c r="A146" s="36">
        <v>138</v>
      </c>
      <c r="B146" s="36">
        <v>315</v>
      </c>
      <c r="C146" s="46" t="s">
        <v>2120</v>
      </c>
      <c r="D146" s="41">
        <v>1967</v>
      </c>
      <c r="E146" s="41" t="s">
        <v>23</v>
      </c>
      <c r="F146" s="36" t="s">
        <v>434</v>
      </c>
      <c r="G146" s="28" t="s">
        <v>1950</v>
      </c>
      <c r="H146" s="42" t="s">
        <v>2121</v>
      </c>
      <c r="I146" s="36" t="str">
        <f t="shared" si="2"/>
        <v>М40</v>
      </c>
      <c r="J146" s="36">
        <v>30</v>
      </c>
      <c r="K146" s="28" t="s">
        <v>22</v>
      </c>
      <c r="L146" s="12"/>
      <c r="Q146" s="3">
        <v>8394</v>
      </c>
    </row>
    <row r="147" spans="1:17" ht="12.75" customHeight="1">
      <c r="A147" s="36">
        <v>139</v>
      </c>
      <c r="B147" s="36">
        <v>140</v>
      </c>
      <c r="C147" s="46" t="s">
        <v>2122</v>
      </c>
      <c r="D147" s="41">
        <v>1988</v>
      </c>
      <c r="E147" s="41" t="s">
        <v>23</v>
      </c>
      <c r="F147" s="36" t="s">
        <v>9</v>
      </c>
      <c r="G147" s="28"/>
      <c r="H147" s="42" t="s">
        <v>2123</v>
      </c>
      <c r="I147" s="36" t="str">
        <f t="shared" si="2"/>
        <v>М18</v>
      </c>
      <c r="J147" s="36">
        <v>95</v>
      </c>
      <c r="K147" s="28" t="s">
        <v>22</v>
      </c>
      <c r="L147" s="12"/>
      <c r="Q147" s="3">
        <v>8397</v>
      </c>
    </row>
    <row r="148" spans="1:17" ht="12.75" customHeight="1">
      <c r="A148" s="36">
        <v>140</v>
      </c>
      <c r="B148" s="36">
        <v>317</v>
      </c>
      <c r="C148" s="46" t="s">
        <v>2124</v>
      </c>
      <c r="D148" s="41">
        <v>1974</v>
      </c>
      <c r="E148" s="41" t="s">
        <v>23</v>
      </c>
      <c r="F148" s="36" t="s">
        <v>9</v>
      </c>
      <c r="G148" s="28" t="s">
        <v>2125</v>
      </c>
      <c r="H148" s="42" t="s">
        <v>2126</v>
      </c>
      <c r="I148" s="36" t="str">
        <f t="shared" si="2"/>
        <v>М40</v>
      </c>
      <c r="J148" s="36">
        <v>31</v>
      </c>
      <c r="K148" s="28" t="s">
        <v>22</v>
      </c>
      <c r="L148" s="12"/>
      <c r="Q148" s="3">
        <v>8424</v>
      </c>
    </row>
    <row r="149" spans="1:17" ht="12.75" customHeight="1">
      <c r="A149" s="36">
        <v>141</v>
      </c>
      <c r="B149" s="36">
        <v>318</v>
      </c>
      <c r="C149" s="46" t="s">
        <v>2127</v>
      </c>
      <c r="D149" s="41">
        <v>1975</v>
      </c>
      <c r="E149" s="41" t="s">
        <v>23</v>
      </c>
      <c r="F149" s="36" t="s">
        <v>9</v>
      </c>
      <c r="G149" s="28" t="s">
        <v>599</v>
      </c>
      <c r="H149" s="42" t="s">
        <v>2128</v>
      </c>
      <c r="I149" s="36" t="str">
        <f t="shared" si="2"/>
        <v>М40</v>
      </c>
      <c r="J149" s="36">
        <v>32</v>
      </c>
      <c r="K149" s="28" t="s">
        <v>22</v>
      </c>
      <c r="L149" s="12"/>
      <c r="Q149" s="3">
        <v>8428</v>
      </c>
    </row>
    <row r="150" spans="1:17" ht="12.75" customHeight="1">
      <c r="A150" s="36">
        <v>142</v>
      </c>
      <c r="B150" s="36">
        <v>193</v>
      </c>
      <c r="C150" s="46" t="s">
        <v>2129</v>
      </c>
      <c r="D150" s="41">
        <v>1996</v>
      </c>
      <c r="E150" s="41" t="s">
        <v>23</v>
      </c>
      <c r="F150" s="36" t="s">
        <v>9</v>
      </c>
      <c r="G150" s="28"/>
      <c r="H150" s="42" t="s">
        <v>2130</v>
      </c>
      <c r="I150" s="36" t="str">
        <f t="shared" si="2"/>
        <v>М18</v>
      </c>
      <c r="J150" s="36">
        <v>96</v>
      </c>
      <c r="K150" s="28" t="s">
        <v>22</v>
      </c>
      <c r="L150" s="12"/>
      <c r="Q150" s="3">
        <v>8441</v>
      </c>
    </row>
    <row r="151" spans="1:17" ht="12.75" customHeight="1">
      <c r="A151" s="36">
        <v>143</v>
      </c>
      <c r="B151" s="36">
        <v>363</v>
      </c>
      <c r="C151" s="46" t="s">
        <v>2131</v>
      </c>
      <c r="D151" s="41">
        <v>1986</v>
      </c>
      <c r="E151" s="41" t="s">
        <v>23</v>
      </c>
      <c r="F151" s="36" t="s">
        <v>2052</v>
      </c>
      <c r="G151" s="28"/>
      <c r="H151" s="42" t="s">
        <v>2132</v>
      </c>
      <c r="I151" s="36" t="str">
        <f t="shared" si="2"/>
        <v>М18</v>
      </c>
      <c r="J151" s="36">
        <v>97</v>
      </c>
      <c r="K151" s="28"/>
      <c r="L151" s="12"/>
      <c r="Q151" s="3">
        <v>8483</v>
      </c>
    </row>
    <row r="152" spans="1:17" ht="12.75" customHeight="1">
      <c r="A152" s="36">
        <v>144</v>
      </c>
      <c r="B152" s="36">
        <v>338</v>
      </c>
      <c r="C152" s="46" t="s">
        <v>2133</v>
      </c>
      <c r="D152" s="41">
        <v>1961</v>
      </c>
      <c r="E152" s="41" t="s">
        <v>23</v>
      </c>
      <c r="F152" s="36" t="s">
        <v>9</v>
      </c>
      <c r="G152" s="28" t="s">
        <v>585</v>
      </c>
      <c r="H152" s="42" t="s">
        <v>2134</v>
      </c>
      <c r="I152" s="36" t="str">
        <f t="shared" si="2"/>
        <v>М50</v>
      </c>
      <c r="J152" s="36">
        <v>15</v>
      </c>
      <c r="K152" s="28" t="s">
        <v>22</v>
      </c>
      <c r="L152" s="12"/>
      <c r="Q152" s="3">
        <v>8498</v>
      </c>
    </row>
    <row r="153" spans="1:17" ht="12.75" customHeight="1">
      <c r="A153" s="36">
        <v>145</v>
      </c>
      <c r="B153" s="36">
        <v>359</v>
      </c>
      <c r="C153" s="46" t="s">
        <v>2135</v>
      </c>
      <c r="D153" s="41">
        <v>1989</v>
      </c>
      <c r="E153" s="41" t="s">
        <v>23</v>
      </c>
      <c r="F153" s="36" t="s">
        <v>2136</v>
      </c>
      <c r="G153" s="28" t="s">
        <v>2137</v>
      </c>
      <c r="H153" s="42" t="s">
        <v>2138</v>
      </c>
      <c r="I153" s="36" t="str">
        <f t="shared" si="2"/>
        <v>М18</v>
      </c>
      <c r="J153" s="36">
        <v>98</v>
      </c>
      <c r="K153" s="28"/>
      <c r="L153" s="12"/>
      <c r="Q153" s="3">
        <v>8509</v>
      </c>
    </row>
    <row r="154" spans="1:17" ht="12.75" customHeight="1">
      <c r="A154" s="36">
        <v>146</v>
      </c>
      <c r="B154" s="36">
        <v>47</v>
      </c>
      <c r="C154" s="46" t="s">
        <v>2139</v>
      </c>
      <c r="D154" s="41">
        <v>1992</v>
      </c>
      <c r="E154" s="41" t="s">
        <v>23</v>
      </c>
      <c r="F154" s="36" t="s">
        <v>9</v>
      </c>
      <c r="G154" s="28"/>
      <c r="H154" s="42" t="s">
        <v>2140</v>
      </c>
      <c r="I154" s="36" t="str">
        <f t="shared" si="2"/>
        <v>М18</v>
      </c>
      <c r="J154" s="36">
        <v>99</v>
      </c>
      <c r="K154" s="28" t="s">
        <v>22</v>
      </c>
      <c r="L154" s="12"/>
      <c r="Q154" s="3">
        <v>8516</v>
      </c>
    </row>
    <row r="155" spans="1:17" ht="12.75" customHeight="1">
      <c r="A155" s="36">
        <v>147</v>
      </c>
      <c r="B155" s="36">
        <v>391</v>
      </c>
      <c r="C155" s="46" t="s">
        <v>2141</v>
      </c>
      <c r="D155" s="41">
        <v>1989</v>
      </c>
      <c r="E155" s="41" t="s">
        <v>23</v>
      </c>
      <c r="F155" s="36" t="s">
        <v>9</v>
      </c>
      <c r="G155" s="28"/>
      <c r="H155" s="42" t="s">
        <v>2142</v>
      </c>
      <c r="I155" s="36" t="str">
        <f t="shared" si="2"/>
        <v>М18</v>
      </c>
      <c r="J155" s="36">
        <v>100</v>
      </c>
      <c r="K155" s="28"/>
      <c r="L155" s="12"/>
      <c r="Q155" s="3">
        <v>8526</v>
      </c>
    </row>
    <row r="156" spans="1:17" ht="12.75" customHeight="1">
      <c r="A156" s="36">
        <v>148</v>
      </c>
      <c r="B156" s="36">
        <v>123</v>
      </c>
      <c r="C156" s="46" t="s">
        <v>2143</v>
      </c>
      <c r="D156" s="41">
        <v>1988</v>
      </c>
      <c r="E156" s="41" t="s">
        <v>23</v>
      </c>
      <c r="F156" s="36" t="s">
        <v>2144</v>
      </c>
      <c r="G156" s="28" t="s">
        <v>2145</v>
      </c>
      <c r="H156" s="42" t="s">
        <v>2146</v>
      </c>
      <c r="I156" s="36" t="str">
        <f t="shared" si="2"/>
        <v>М18</v>
      </c>
      <c r="J156" s="36">
        <v>101</v>
      </c>
      <c r="K156" s="28" t="s">
        <v>22</v>
      </c>
      <c r="L156" s="12"/>
      <c r="Q156" s="3">
        <v>8542</v>
      </c>
    </row>
    <row r="157" spans="1:17" ht="12.75" customHeight="1">
      <c r="A157" s="36">
        <v>149</v>
      </c>
      <c r="B157" s="36">
        <v>109</v>
      </c>
      <c r="C157" s="46" t="s">
        <v>2147</v>
      </c>
      <c r="D157" s="41">
        <v>1968</v>
      </c>
      <c r="E157" s="41" t="s">
        <v>23</v>
      </c>
      <c r="F157" s="36" t="s">
        <v>9</v>
      </c>
      <c r="G157" s="28"/>
      <c r="H157" s="42" t="s">
        <v>2148</v>
      </c>
      <c r="I157" s="36" t="str">
        <f t="shared" si="2"/>
        <v>М40</v>
      </c>
      <c r="J157" s="36">
        <v>33</v>
      </c>
      <c r="K157" s="28" t="s">
        <v>22</v>
      </c>
      <c r="L157" s="12"/>
      <c r="Q157" s="3">
        <v>8544</v>
      </c>
    </row>
    <row r="158" spans="1:17" ht="12.75" customHeight="1">
      <c r="A158" s="36">
        <v>150</v>
      </c>
      <c r="B158" s="36">
        <v>124</v>
      </c>
      <c r="C158" s="46" t="s">
        <v>2149</v>
      </c>
      <c r="D158" s="41">
        <v>1986</v>
      </c>
      <c r="E158" s="41" t="s">
        <v>23</v>
      </c>
      <c r="F158" s="36" t="s">
        <v>9</v>
      </c>
      <c r="G158" s="28" t="s">
        <v>2150</v>
      </c>
      <c r="H158" s="42" t="s">
        <v>2151</v>
      </c>
      <c r="I158" s="36" t="str">
        <f t="shared" si="2"/>
        <v>М18</v>
      </c>
      <c r="J158" s="36">
        <v>102</v>
      </c>
      <c r="K158" s="28" t="s">
        <v>22</v>
      </c>
      <c r="L158" s="12"/>
      <c r="Q158" s="3">
        <v>8556</v>
      </c>
    </row>
    <row r="159" spans="1:17" ht="12.75" customHeight="1">
      <c r="A159" s="36">
        <v>151</v>
      </c>
      <c r="B159" s="36">
        <v>353</v>
      </c>
      <c r="C159" s="46" t="s">
        <v>2152</v>
      </c>
      <c r="D159" s="41">
        <v>1997</v>
      </c>
      <c r="E159" s="41" t="s">
        <v>23</v>
      </c>
      <c r="F159" s="36" t="s">
        <v>14</v>
      </c>
      <c r="G159" s="28" t="s">
        <v>2059</v>
      </c>
      <c r="H159" s="42" t="s">
        <v>2153</v>
      </c>
      <c r="I159" s="36" t="str">
        <f t="shared" si="2"/>
        <v>М18</v>
      </c>
      <c r="J159" s="36">
        <v>103</v>
      </c>
      <c r="K159" s="28"/>
      <c r="L159" s="12"/>
      <c r="Q159" s="3">
        <v>8559</v>
      </c>
    </row>
    <row r="160" spans="1:17" ht="12.75" customHeight="1">
      <c r="A160" s="36">
        <v>152</v>
      </c>
      <c r="B160" s="36">
        <v>21</v>
      </c>
      <c r="C160" s="46" t="s">
        <v>2154</v>
      </c>
      <c r="D160" s="41">
        <v>1975</v>
      </c>
      <c r="E160" s="41" t="s">
        <v>23</v>
      </c>
      <c r="F160" s="36" t="s">
        <v>9</v>
      </c>
      <c r="G160" s="28" t="s">
        <v>2155</v>
      </c>
      <c r="H160" s="42" t="s">
        <v>2156</v>
      </c>
      <c r="I160" s="36" t="str">
        <f t="shared" si="2"/>
        <v>М40</v>
      </c>
      <c r="J160" s="36">
        <v>34</v>
      </c>
      <c r="K160" s="28" t="s">
        <v>22</v>
      </c>
      <c r="L160" s="12"/>
      <c r="Q160" s="3">
        <v>8570</v>
      </c>
    </row>
    <row r="161" spans="1:17" ht="12.75" customHeight="1">
      <c r="A161" s="36">
        <v>153</v>
      </c>
      <c r="B161" s="36">
        <v>392</v>
      </c>
      <c r="C161" s="46" t="s">
        <v>2157</v>
      </c>
      <c r="D161" s="41">
        <v>1986</v>
      </c>
      <c r="E161" s="41" t="s">
        <v>23</v>
      </c>
      <c r="F161" s="36" t="s">
        <v>9</v>
      </c>
      <c r="G161" s="28"/>
      <c r="H161" s="42" t="s">
        <v>2158</v>
      </c>
      <c r="I161" s="36" t="str">
        <f t="shared" si="2"/>
        <v>М18</v>
      </c>
      <c r="J161" s="36">
        <v>104</v>
      </c>
      <c r="K161" s="28"/>
      <c r="L161" s="12"/>
      <c r="Q161" s="3">
        <v>8576</v>
      </c>
    </row>
    <row r="162" spans="1:17" ht="12.75" customHeight="1">
      <c r="A162" s="36">
        <v>154</v>
      </c>
      <c r="B162" s="36">
        <v>236</v>
      </c>
      <c r="C162" s="46" t="s">
        <v>2159</v>
      </c>
      <c r="D162" s="41">
        <v>1988</v>
      </c>
      <c r="E162" s="41" t="s">
        <v>23</v>
      </c>
      <c r="F162" s="36" t="s">
        <v>9</v>
      </c>
      <c r="G162" s="28" t="s">
        <v>2160</v>
      </c>
      <c r="H162" s="42" t="s">
        <v>2161</v>
      </c>
      <c r="I162" s="36" t="str">
        <f t="shared" si="2"/>
        <v>М18</v>
      </c>
      <c r="J162" s="36">
        <v>105</v>
      </c>
      <c r="K162" s="28" t="s">
        <v>22</v>
      </c>
      <c r="L162" s="12"/>
      <c r="Q162" s="3">
        <v>8581</v>
      </c>
    </row>
    <row r="163" spans="1:17" ht="12.75" customHeight="1">
      <c r="A163" s="36">
        <v>155</v>
      </c>
      <c r="B163" s="36">
        <v>312</v>
      </c>
      <c r="C163" s="46" t="s">
        <v>2162</v>
      </c>
      <c r="D163" s="41">
        <v>1976</v>
      </c>
      <c r="E163" s="41" t="s">
        <v>23</v>
      </c>
      <c r="F163" s="36" t="s">
        <v>275</v>
      </c>
      <c r="G163" s="28"/>
      <c r="H163" s="42" t="s">
        <v>2163</v>
      </c>
      <c r="I163" s="36" t="str">
        <f t="shared" si="2"/>
        <v>М40</v>
      </c>
      <c r="J163" s="36">
        <v>35</v>
      </c>
      <c r="K163" s="28" t="s">
        <v>22</v>
      </c>
      <c r="L163" s="12"/>
      <c r="Q163" s="3">
        <v>8584</v>
      </c>
    </row>
    <row r="164" spans="1:17" ht="12.75" customHeight="1">
      <c r="A164" s="36">
        <v>156</v>
      </c>
      <c r="B164" s="36">
        <v>89</v>
      </c>
      <c r="C164" s="46" t="s">
        <v>2164</v>
      </c>
      <c r="D164" s="41">
        <v>1957</v>
      </c>
      <c r="E164" s="41" t="s">
        <v>23</v>
      </c>
      <c r="F164" s="36" t="s">
        <v>9</v>
      </c>
      <c r="G164" s="28" t="s">
        <v>429</v>
      </c>
      <c r="H164" s="42" t="s">
        <v>2165</v>
      </c>
      <c r="I164" s="36" t="str">
        <f t="shared" si="2"/>
        <v>М50</v>
      </c>
      <c r="J164" s="36">
        <v>16</v>
      </c>
      <c r="K164" s="28" t="s">
        <v>22</v>
      </c>
      <c r="L164" s="12"/>
      <c r="Q164" s="3">
        <v>8586</v>
      </c>
    </row>
    <row r="165" spans="1:17" ht="12.75" customHeight="1">
      <c r="A165" s="36">
        <v>157</v>
      </c>
      <c r="B165" s="36">
        <v>20</v>
      </c>
      <c r="C165" s="46" t="s">
        <v>2166</v>
      </c>
      <c r="D165" s="41">
        <v>1981</v>
      </c>
      <c r="E165" s="41" t="s">
        <v>23</v>
      </c>
      <c r="F165" s="36" t="s">
        <v>9</v>
      </c>
      <c r="G165" s="28"/>
      <c r="H165" s="42" t="s">
        <v>2167</v>
      </c>
      <c r="I165" s="36" t="str">
        <f t="shared" si="2"/>
        <v>М18</v>
      </c>
      <c r="J165" s="36">
        <v>106</v>
      </c>
      <c r="K165" s="28" t="s">
        <v>22</v>
      </c>
      <c r="L165" s="12"/>
      <c r="Q165" s="3">
        <v>8599</v>
      </c>
    </row>
    <row r="166" spans="1:17" ht="12.75" customHeight="1">
      <c r="A166" s="36">
        <v>158</v>
      </c>
      <c r="B166" s="36">
        <v>324</v>
      </c>
      <c r="C166" s="46" t="s">
        <v>2168</v>
      </c>
      <c r="D166" s="41">
        <v>1953</v>
      </c>
      <c r="E166" s="41" t="s">
        <v>23</v>
      </c>
      <c r="F166" s="36" t="s">
        <v>9</v>
      </c>
      <c r="G166" s="28" t="s">
        <v>2169</v>
      </c>
      <c r="H166" s="42" t="s">
        <v>2170</v>
      </c>
      <c r="I166" s="36" t="str">
        <f t="shared" si="2"/>
        <v>М50</v>
      </c>
      <c r="J166" s="36">
        <v>17</v>
      </c>
      <c r="K166" s="28" t="s">
        <v>22</v>
      </c>
      <c r="L166" s="12"/>
      <c r="Q166" s="3">
        <v>8609</v>
      </c>
    </row>
    <row r="167" spans="1:17" ht="12.75" customHeight="1">
      <c r="A167" s="36">
        <v>159</v>
      </c>
      <c r="B167" s="36">
        <v>304</v>
      </c>
      <c r="C167" s="46" t="s">
        <v>2171</v>
      </c>
      <c r="D167" s="41">
        <v>1970</v>
      </c>
      <c r="E167" s="41" t="s">
        <v>23</v>
      </c>
      <c r="F167" s="36" t="s">
        <v>9</v>
      </c>
      <c r="G167" s="28" t="s">
        <v>2172</v>
      </c>
      <c r="H167" s="42" t="s">
        <v>2173</v>
      </c>
      <c r="I167" s="36" t="str">
        <f t="shared" si="2"/>
        <v>М40</v>
      </c>
      <c r="J167" s="36">
        <v>36</v>
      </c>
      <c r="K167" s="28" t="s">
        <v>22</v>
      </c>
      <c r="L167" s="12"/>
      <c r="Q167" s="3">
        <v>8612</v>
      </c>
    </row>
    <row r="168" spans="1:17" ht="12.75" customHeight="1">
      <c r="A168" s="36">
        <v>160</v>
      </c>
      <c r="B168" s="36">
        <v>189</v>
      </c>
      <c r="C168" s="46" t="s">
        <v>2174</v>
      </c>
      <c r="D168" s="41">
        <v>1983</v>
      </c>
      <c r="E168" s="41" t="s">
        <v>23</v>
      </c>
      <c r="F168" s="36" t="s">
        <v>9</v>
      </c>
      <c r="G168" s="28"/>
      <c r="H168" s="42" t="s">
        <v>2175</v>
      </c>
      <c r="I168" s="36" t="str">
        <f t="shared" si="2"/>
        <v>М18</v>
      </c>
      <c r="J168" s="36">
        <v>107</v>
      </c>
      <c r="K168" s="28" t="s">
        <v>22</v>
      </c>
      <c r="L168" s="12"/>
      <c r="Q168" s="3">
        <v>8613</v>
      </c>
    </row>
    <row r="169" spans="1:17" ht="12.75" customHeight="1">
      <c r="A169" s="36">
        <v>161</v>
      </c>
      <c r="B169" s="36">
        <v>22</v>
      </c>
      <c r="C169" s="46" t="s">
        <v>2176</v>
      </c>
      <c r="D169" s="41">
        <v>1983</v>
      </c>
      <c r="E169" s="41" t="s">
        <v>23</v>
      </c>
      <c r="F169" s="36" t="s">
        <v>9</v>
      </c>
      <c r="G169" s="28"/>
      <c r="H169" s="42" t="s">
        <v>2177</v>
      </c>
      <c r="I169" s="36" t="str">
        <f t="shared" si="2"/>
        <v>М18</v>
      </c>
      <c r="J169" s="36">
        <v>108</v>
      </c>
      <c r="K169" s="28" t="s">
        <v>22</v>
      </c>
      <c r="L169" s="12"/>
      <c r="Q169" s="3">
        <v>8621</v>
      </c>
    </row>
    <row r="170" spans="1:17" ht="12.75" customHeight="1">
      <c r="A170" s="36">
        <v>162</v>
      </c>
      <c r="B170" s="36">
        <v>42</v>
      </c>
      <c r="C170" s="46" t="s">
        <v>2178</v>
      </c>
      <c r="D170" s="41">
        <v>1979</v>
      </c>
      <c r="E170" s="41" t="s">
        <v>23</v>
      </c>
      <c r="F170" s="36" t="s">
        <v>9</v>
      </c>
      <c r="G170" s="28"/>
      <c r="H170" s="42" t="s">
        <v>2179</v>
      </c>
      <c r="I170" s="36" t="str">
        <f t="shared" si="2"/>
        <v>М18</v>
      </c>
      <c r="J170" s="36">
        <v>109</v>
      </c>
      <c r="K170" s="28" t="s">
        <v>22</v>
      </c>
      <c r="L170" s="12"/>
      <c r="Q170" s="3">
        <v>8635</v>
      </c>
    </row>
    <row r="171" spans="1:17" ht="12.75" customHeight="1">
      <c r="A171" s="36">
        <v>163</v>
      </c>
      <c r="B171" s="36">
        <v>58</v>
      </c>
      <c r="C171" s="46" t="s">
        <v>2180</v>
      </c>
      <c r="D171" s="41">
        <v>1973</v>
      </c>
      <c r="E171" s="41" t="s">
        <v>23</v>
      </c>
      <c r="F171" s="36" t="s">
        <v>9</v>
      </c>
      <c r="G171" s="28"/>
      <c r="H171" s="42" t="s">
        <v>2181</v>
      </c>
      <c r="I171" s="36" t="str">
        <f t="shared" si="2"/>
        <v>М40</v>
      </c>
      <c r="J171" s="36">
        <v>37</v>
      </c>
      <c r="K171" s="28" t="s">
        <v>22</v>
      </c>
      <c r="L171" s="12"/>
      <c r="Q171" s="3">
        <v>8650</v>
      </c>
    </row>
    <row r="172" spans="1:17" ht="12.75" customHeight="1">
      <c r="A172" s="36">
        <v>164</v>
      </c>
      <c r="B172" s="36">
        <v>60</v>
      </c>
      <c r="C172" s="46" t="s">
        <v>2182</v>
      </c>
      <c r="D172" s="41">
        <v>1982</v>
      </c>
      <c r="E172" s="41" t="s">
        <v>23</v>
      </c>
      <c r="F172" s="36" t="s">
        <v>9</v>
      </c>
      <c r="G172" s="28"/>
      <c r="H172" s="42" t="s">
        <v>2183</v>
      </c>
      <c r="I172" s="36" t="str">
        <f t="shared" si="2"/>
        <v>М18</v>
      </c>
      <c r="J172" s="36">
        <v>110</v>
      </c>
      <c r="K172" s="28" t="s">
        <v>22</v>
      </c>
      <c r="L172" s="12"/>
      <c r="Q172" s="3">
        <v>8657</v>
      </c>
    </row>
    <row r="173" spans="1:17" ht="12.75" customHeight="1">
      <c r="A173" s="36">
        <v>165</v>
      </c>
      <c r="B173" s="36">
        <v>227</v>
      </c>
      <c r="C173" s="46" t="s">
        <v>2184</v>
      </c>
      <c r="D173" s="41">
        <v>1983</v>
      </c>
      <c r="E173" s="41" t="s">
        <v>23</v>
      </c>
      <c r="F173" s="36" t="s">
        <v>275</v>
      </c>
      <c r="G173" s="28"/>
      <c r="H173" s="42" t="s">
        <v>2185</v>
      </c>
      <c r="I173" s="36" t="str">
        <f t="shared" si="2"/>
        <v>М18</v>
      </c>
      <c r="J173" s="36">
        <v>111</v>
      </c>
      <c r="K173" s="28" t="s">
        <v>22</v>
      </c>
      <c r="L173" s="12"/>
      <c r="Q173" s="3">
        <v>8664</v>
      </c>
    </row>
    <row r="174" spans="1:17" ht="12.75" customHeight="1">
      <c r="A174" s="36">
        <v>166</v>
      </c>
      <c r="B174" s="36">
        <v>358</v>
      </c>
      <c r="C174" s="46" t="s">
        <v>2186</v>
      </c>
      <c r="D174" s="41">
        <v>1988</v>
      </c>
      <c r="E174" s="41" t="s">
        <v>23</v>
      </c>
      <c r="F174" s="36" t="s">
        <v>9</v>
      </c>
      <c r="G174" s="28" t="s">
        <v>2187</v>
      </c>
      <c r="H174" s="42" t="s">
        <v>2188</v>
      </c>
      <c r="I174" s="36" t="str">
        <f t="shared" si="2"/>
        <v>М18</v>
      </c>
      <c r="J174" s="36">
        <v>112</v>
      </c>
      <c r="K174" s="28"/>
      <c r="L174" s="12"/>
      <c r="Q174" s="3">
        <v>8666</v>
      </c>
    </row>
    <row r="175" spans="1:17" ht="12.75" customHeight="1">
      <c r="A175" s="36">
        <v>167</v>
      </c>
      <c r="B175" s="36">
        <v>198</v>
      </c>
      <c r="C175" s="46" t="s">
        <v>2189</v>
      </c>
      <c r="D175" s="41">
        <v>1989</v>
      </c>
      <c r="E175" s="41" t="s">
        <v>23</v>
      </c>
      <c r="F175" s="36" t="s">
        <v>9</v>
      </c>
      <c r="G175" s="28" t="s">
        <v>2190</v>
      </c>
      <c r="H175" s="42" t="s">
        <v>2191</v>
      </c>
      <c r="I175" s="36" t="str">
        <f t="shared" si="2"/>
        <v>М18</v>
      </c>
      <c r="J175" s="36">
        <v>113</v>
      </c>
      <c r="K175" s="28" t="s">
        <v>22</v>
      </c>
      <c r="L175" s="12"/>
      <c r="Q175" s="3">
        <v>8667</v>
      </c>
    </row>
    <row r="176" spans="1:17" ht="12.75" customHeight="1">
      <c r="A176" s="36">
        <v>168</v>
      </c>
      <c r="B176" s="36">
        <v>75</v>
      </c>
      <c r="C176" s="46" t="s">
        <v>2192</v>
      </c>
      <c r="D176" s="41">
        <v>1974</v>
      </c>
      <c r="E176" s="41" t="s">
        <v>23</v>
      </c>
      <c r="F176" s="36" t="s">
        <v>9</v>
      </c>
      <c r="G176" s="28" t="s">
        <v>198</v>
      </c>
      <c r="H176" s="42" t="s">
        <v>2193</v>
      </c>
      <c r="I176" s="36" t="str">
        <f t="shared" si="2"/>
        <v>М40</v>
      </c>
      <c r="J176" s="36">
        <v>38</v>
      </c>
      <c r="K176" s="28" t="s">
        <v>22</v>
      </c>
      <c r="L176" s="12"/>
      <c r="Q176" s="3">
        <v>8686</v>
      </c>
    </row>
    <row r="177" spans="1:17" ht="12.75" customHeight="1">
      <c r="A177" s="36">
        <v>169</v>
      </c>
      <c r="B177" s="36">
        <v>268</v>
      </c>
      <c r="C177" s="46" t="s">
        <v>2194</v>
      </c>
      <c r="D177" s="41">
        <v>1981</v>
      </c>
      <c r="E177" s="41" t="s">
        <v>23</v>
      </c>
      <c r="F177" s="36" t="s">
        <v>9</v>
      </c>
      <c r="G177" s="28"/>
      <c r="H177" s="42" t="s">
        <v>2195</v>
      </c>
      <c r="I177" s="36" t="str">
        <f t="shared" si="2"/>
        <v>М18</v>
      </c>
      <c r="J177" s="36">
        <v>114</v>
      </c>
      <c r="K177" s="28" t="s">
        <v>22</v>
      </c>
      <c r="L177" s="12"/>
      <c r="Q177" s="3">
        <v>8691</v>
      </c>
    </row>
    <row r="178" spans="1:17" ht="12.75" customHeight="1">
      <c r="A178" s="36">
        <v>170</v>
      </c>
      <c r="B178" s="36">
        <v>287</v>
      </c>
      <c r="C178" s="46" t="s">
        <v>2196</v>
      </c>
      <c r="D178" s="41">
        <v>1979</v>
      </c>
      <c r="E178" s="41" t="s">
        <v>23</v>
      </c>
      <c r="F178" s="36" t="s">
        <v>9</v>
      </c>
      <c r="G178" s="28" t="s">
        <v>2197</v>
      </c>
      <c r="H178" s="42" t="s">
        <v>2198</v>
      </c>
      <c r="I178" s="36" t="str">
        <f t="shared" si="2"/>
        <v>М18</v>
      </c>
      <c r="J178" s="36">
        <v>115</v>
      </c>
      <c r="K178" s="28" t="s">
        <v>22</v>
      </c>
      <c r="L178" s="12"/>
      <c r="Q178" s="3">
        <v>8700</v>
      </c>
    </row>
    <row r="179" spans="1:17" ht="12.75" customHeight="1">
      <c r="A179" s="36">
        <v>171</v>
      </c>
      <c r="B179" s="36">
        <v>325</v>
      </c>
      <c r="C179" s="46" t="s">
        <v>2199</v>
      </c>
      <c r="D179" s="41">
        <v>1952</v>
      </c>
      <c r="E179" s="41" t="s">
        <v>23</v>
      </c>
      <c r="F179" s="36" t="s">
        <v>275</v>
      </c>
      <c r="G179" s="28" t="s">
        <v>417</v>
      </c>
      <c r="H179" s="42" t="s">
        <v>2200</v>
      </c>
      <c r="I179" s="36" t="str">
        <f t="shared" si="2"/>
        <v>М50</v>
      </c>
      <c r="J179" s="36">
        <v>18</v>
      </c>
      <c r="K179" s="28" t="s">
        <v>22</v>
      </c>
      <c r="L179" s="12"/>
      <c r="Q179" s="3">
        <v>8707</v>
      </c>
    </row>
    <row r="180" spans="1:17" ht="12.75" customHeight="1">
      <c r="A180" s="36">
        <v>172</v>
      </c>
      <c r="B180" s="36">
        <v>379</v>
      </c>
      <c r="C180" s="46" t="s">
        <v>2201</v>
      </c>
      <c r="D180" s="41">
        <v>1987</v>
      </c>
      <c r="E180" s="41" t="s">
        <v>23</v>
      </c>
      <c r="F180" s="36" t="s">
        <v>2202</v>
      </c>
      <c r="G180" s="28"/>
      <c r="H180" s="42" t="s">
        <v>2203</v>
      </c>
      <c r="I180" s="36" t="str">
        <f t="shared" si="2"/>
        <v>М18</v>
      </c>
      <c r="J180" s="36">
        <v>116</v>
      </c>
      <c r="K180" s="28"/>
      <c r="L180" s="12"/>
      <c r="Q180" s="3">
        <v>8710</v>
      </c>
    </row>
    <row r="181" spans="1:17" ht="12.75" customHeight="1">
      <c r="A181" s="36">
        <v>173</v>
      </c>
      <c r="B181" s="36">
        <v>208</v>
      </c>
      <c r="C181" s="46" t="s">
        <v>2204</v>
      </c>
      <c r="D181" s="41">
        <v>1990</v>
      </c>
      <c r="E181" s="41" t="s">
        <v>23</v>
      </c>
      <c r="F181" s="36" t="s">
        <v>9</v>
      </c>
      <c r="G181" s="28"/>
      <c r="H181" s="42" t="s">
        <v>2205</v>
      </c>
      <c r="I181" s="36" t="str">
        <f t="shared" si="2"/>
        <v>М18</v>
      </c>
      <c r="J181" s="36">
        <v>117</v>
      </c>
      <c r="K181" s="28" t="s">
        <v>22</v>
      </c>
      <c r="L181" s="12"/>
      <c r="Q181" s="3">
        <v>8711</v>
      </c>
    </row>
    <row r="182" spans="1:17" ht="12.75" customHeight="1">
      <c r="A182" s="36">
        <v>174</v>
      </c>
      <c r="B182" s="36">
        <v>61</v>
      </c>
      <c r="C182" s="46" t="s">
        <v>2206</v>
      </c>
      <c r="D182" s="41">
        <v>1988</v>
      </c>
      <c r="E182" s="41" t="s">
        <v>23</v>
      </c>
      <c r="F182" s="36" t="s">
        <v>9</v>
      </c>
      <c r="G182" s="28" t="s">
        <v>398</v>
      </c>
      <c r="H182" s="42" t="s">
        <v>2207</v>
      </c>
      <c r="I182" s="36" t="str">
        <f t="shared" si="2"/>
        <v>М18</v>
      </c>
      <c r="J182" s="36">
        <v>118</v>
      </c>
      <c r="K182" s="28" t="s">
        <v>22</v>
      </c>
      <c r="L182" s="12"/>
      <c r="Q182" s="3">
        <v>8713</v>
      </c>
    </row>
    <row r="183" spans="1:17" ht="12.75" customHeight="1">
      <c r="A183" s="36">
        <v>175</v>
      </c>
      <c r="B183" s="36">
        <v>264</v>
      </c>
      <c r="C183" s="46" t="s">
        <v>2208</v>
      </c>
      <c r="D183" s="41">
        <v>1989</v>
      </c>
      <c r="E183" s="41" t="s">
        <v>23</v>
      </c>
      <c r="F183" s="36" t="s">
        <v>593</v>
      </c>
      <c r="G183" s="28" t="s">
        <v>1844</v>
      </c>
      <c r="H183" s="42" t="s">
        <v>2209</v>
      </c>
      <c r="I183" s="36" t="str">
        <f t="shared" si="2"/>
        <v>М18</v>
      </c>
      <c r="J183" s="36">
        <v>119</v>
      </c>
      <c r="K183" s="28" t="s">
        <v>22</v>
      </c>
      <c r="L183" s="12"/>
      <c r="Q183" s="3">
        <v>8714</v>
      </c>
    </row>
    <row r="184" spans="1:17" ht="12.75" customHeight="1">
      <c r="A184" s="36">
        <v>176</v>
      </c>
      <c r="B184" s="36">
        <v>330</v>
      </c>
      <c r="C184" s="46" t="s">
        <v>2210</v>
      </c>
      <c r="D184" s="41">
        <v>1965</v>
      </c>
      <c r="E184" s="41" t="s">
        <v>23</v>
      </c>
      <c r="F184" s="36" t="s">
        <v>9</v>
      </c>
      <c r="G184" s="28" t="s">
        <v>2211</v>
      </c>
      <c r="H184" s="42" t="s">
        <v>2212</v>
      </c>
      <c r="I184" s="36" t="str">
        <f t="shared" si="2"/>
        <v>М50</v>
      </c>
      <c r="J184" s="36">
        <v>19</v>
      </c>
      <c r="K184" s="28" t="s">
        <v>22</v>
      </c>
      <c r="L184" s="12"/>
      <c r="Q184" s="3">
        <v>8722</v>
      </c>
    </row>
    <row r="185" spans="1:17" ht="12.75" customHeight="1">
      <c r="A185" s="36">
        <v>177</v>
      </c>
      <c r="B185" s="36">
        <v>285</v>
      </c>
      <c r="C185" s="46" t="s">
        <v>2213</v>
      </c>
      <c r="D185" s="41">
        <v>1982</v>
      </c>
      <c r="E185" s="41" t="s">
        <v>23</v>
      </c>
      <c r="F185" s="36" t="s">
        <v>9</v>
      </c>
      <c r="G185" s="28" t="s">
        <v>2214</v>
      </c>
      <c r="H185" s="42" t="s">
        <v>2215</v>
      </c>
      <c r="I185" s="36" t="str">
        <f t="shared" si="2"/>
        <v>М18</v>
      </c>
      <c r="J185" s="36">
        <v>120</v>
      </c>
      <c r="K185" s="28" t="s">
        <v>22</v>
      </c>
      <c r="L185" s="12"/>
      <c r="Q185" s="3">
        <v>8731</v>
      </c>
    </row>
    <row r="186" spans="1:17" ht="12.75" customHeight="1">
      <c r="A186" s="36">
        <v>178</v>
      </c>
      <c r="B186" s="36">
        <v>340</v>
      </c>
      <c r="C186" s="46" t="s">
        <v>2216</v>
      </c>
      <c r="D186" s="41">
        <v>1964</v>
      </c>
      <c r="E186" s="41" t="s">
        <v>23</v>
      </c>
      <c r="F186" s="36" t="s">
        <v>9</v>
      </c>
      <c r="G186" s="28" t="s">
        <v>398</v>
      </c>
      <c r="H186" s="42" t="s">
        <v>2217</v>
      </c>
      <c r="I186" s="36" t="str">
        <f t="shared" si="2"/>
        <v>М50</v>
      </c>
      <c r="J186" s="36">
        <v>20</v>
      </c>
      <c r="K186" s="28" t="s">
        <v>22</v>
      </c>
      <c r="L186" s="12"/>
      <c r="Q186" s="3">
        <v>8738</v>
      </c>
    </row>
    <row r="187" spans="1:17" ht="12.75" customHeight="1">
      <c r="A187" s="36">
        <v>179</v>
      </c>
      <c r="B187" s="36">
        <v>45</v>
      </c>
      <c r="C187" s="46" t="s">
        <v>2218</v>
      </c>
      <c r="D187" s="41">
        <v>1985</v>
      </c>
      <c r="E187" s="41" t="s">
        <v>23</v>
      </c>
      <c r="F187" s="36" t="s">
        <v>2219</v>
      </c>
      <c r="G187" s="28"/>
      <c r="H187" s="42" t="s">
        <v>2220</v>
      </c>
      <c r="I187" s="36" t="str">
        <f t="shared" si="2"/>
        <v>М18</v>
      </c>
      <c r="J187" s="36">
        <v>121</v>
      </c>
      <c r="K187" s="28" t="s">
        <v>22</v>
      </c>
      <c r="L187" s="12"/>
      <c r="Q187" s="3">
        <v>8746</v>
      </c>
    </row>
    <row r="188" spans="1:17" ht="12.75" customHeight="1">
      <c r="A188" s="36">
        <v>180</v>
      </c>
      <c r="B188" s="36">
        <v>251</v>
      </c>
      <c r="C188" s="46" t="s">
        <v>2221</v>
      </c>
      <c r="D188" s="41">
        <v>1979</v>
      </c>
      <c r="E188" s="41" t="s">
        <v>23</v>
      </c>
      <c r="F188" s="36" t="s">
        <v>9</v>
      </c>
      <c r="G188" s="28"/>
      <c r="H188" s="42" t="s">
        <v>2222</v>
      </c>
      <c r="I188" s="36" t="str">
        <f t="shared" si="2"/>
        <v>М18</v>
      </c>
      <c r="J188" s="36">
        <v>122</v>
      </c>
      <c r="K188" s="28" t="s">
        <v>22</v>
      </c>
      <c r="L188" s="12"/>
      <c r="Q188" s="3">
        <v>8750</v>
      </c>
    </row>
    <row r="189" spans="1:17" ht="12.75" customHeight="1">
      <c r="A189" s="36">
        <v>181</v>
      </c>
      <c r="B189" s="36">
        <v>282</v>
      </c>
      <c r="C189" s="46" t="s">
        <v>2223</v>
      </c>
      <c r="D189" s="41">
        <v>1993</v>
      </c>
      <c r="E189" s="41" t="s">
        <v>23</v>
      </c>
      <c r="F189" s="36" t="s">
        <v>9</v>
      </c>
      <c r="G189" s="28" t="s">
        <v>2224</v>
      </c>
      <c r="H189" s="42" t="s">
        <v>2225</v>
      </c>
      <c r="I189" s="36" t="str">
        <f t="shared" si="2"/>
        <v>М18</v>
      </c>
      <c r="J189" s="36">
        <v>123</v>
      </c>
      <c r="K189" s="28" t="s">
        <v>22</v>
      </c>
      <c r="L189" s="12"/>
      <c r="Q189" s="3">
        <v>8754</v>
      </c>
    </row>
    <row r="190" spans="1:17" ht="12.75" customHeight="1">
      <c r="A190" s="36">
        <v>182</v>
      </c>
      <c r="B190" s="36">
        <v>410</v>
      </c>
      <c r="C190" s="46" t="s">
        <v>2226</v>
      </c>
      <c r="D190" s="41">
        <v>1987</v>
      </c>
      <c r="E190" s="41" t="s">
        <v>23</v>
      </c>
      <c r="F190" s="36" t="s">
        <v>9</v>
      </c>
      <c r="G190" s="40" t="s">
        <v>2227</v>
      </c>
      <c r="H190" s="42" t="s">
        <v>2228</v>
      </c>
      <c r="I190" s="36" t="str">
        <f t="shared" si="2"/>
        <v>М18</v>
      </c>
      <c r="J190" s="36">
        <v>124</v>
      </c>
      <c r="K190" s="36"/>
      <c r="Q190" s="3">
        <v>8761</v>
      </c>
    </row>
    <row r="191" spans="1:17" ht="12.75" customHeight="1">
      <c r="A191" s="36">
        <v>183</v>
      </c>
      <c r="B191" s="36">
        <v>141</v>
      </c>
      <c r="C191" s="46" t="s">
        <v>2229</v>
      </c>
      <c r="D191" s="41">
        <v>1968</v>
      </c>
      <c r="E191" s="41" t="s">
        <v>23</v>
      </c>
      <c r="F191" s="36" t="s">
        <v>9</v>
      </c>
      <c r="G191" s="28" t="s">
        <v>2230</v>
      </c>
      <c r="H191" s="42" t="s">
        <v>2231</v>
      </c>
      <c r="I191" s="36" t="str">
        <f t="shared" si="2"/>
        <v>М40</v>
      </c>
      <c r="J191" s="36">
        <v>39</v>
      </c>
      <c r="K191" s="28" t="s">
        <v>22</v>
      </c>
      <c r="L191" s="12"/>
      <c r="Q191" s="3">
        <v>8768</v>
      </c>
    </row>
    <row r="192" spans="1:17" ht="12.75" customHeight="1">
      <c r="A192" s="36">
        <v>184</v>
      </c>
      <c r="B192" s="36">
        <v>412</v>
      </c>
      <c r="C192" s="46" t="s">
        <v>2232</v>
      </c>
      <c r="D192" s="41">
        <v>1985</v>
      </c>
      <c r="E192" s="41" t="s">
        <v>23</v>
      </c>
      <c r="F192" s="36" t="s">
        <v>300</v>
      </c>
      <c r="G192" s="40" t="s">
        <v>413</v>
      </c>
      <c r="H192" s="42" t="s">
        <v>2233</v>
      </c>
      <c r="I192" s="36" t="str">
        <f t="shared" si="2"/>
        <v>М18</v>
      </c>
      <c r="J192" s="36">
        <v>125</v>
      </c>
      <c r="K192" s="36"/>
      <c r="Q192" s="3">
        <v>8770</v>
      </c>
    </row>
    <row r="193" spans="1:17" ht="12.75" customHeight="1">
      <c r="A193" s="36">
        <v>185</v>
      </c>
      <c r="B193" s="36">
        <v>309</v>
      </c>
      <c r="C193" s="46" t="s">
        <v>2234</v>
      </c>
      <c r="D193" s="41">
        <v>1969</v>
      </c>
      <c r="E193" s="41" t="s">
        <v>23</v>
      </c>
      <c r="F193" s="36" t="s">
        <v>9</v>
      </c>
      <c r="G193" s="28"/>
      <c r="H193" s="42" t="s">
        <v>2235</v>
      </c>
      <c r="I193" s="36" t="str">
        <f t="shared" si="2"/>
        <v>М40</v>
      </c>
      <c r="J193" s="36">
        <v>40</v>
      </c>
      <c r="K193" s="28" t="s">
        <v>22</v>
      </c>
      <c r="L193" s="12"/>
      <c r="Q193" s="3">
        <v>8775</v>
      </c>
    </row>
    <row r="194" spans="1:17" ht="12.75" customHeight="1">
      <c r="A194" s="36">
        <v>186</v>
      </c>
      <c r="B194" s="36">
        <v>125</v>
      </c>
      <c r="C194" s="46" t="s">
        <v>2236</v>
      </c>
      <c r="D194" s="41">
        <v>1979</v>
      </c>
      <c r="E194" s="41" t="s">
        <v>23</v>
      </c>
      <c r="F194" s="36" t="s">
        <v>9</v>
      </c>
      <c r="G194" s="28" t="s">
        <v>2237</v>
      </c>
      <c r="H194" s="42" t="s">
        <v>2238</v>
      </c>
      <c r="I194" s="36" t="str">
        <f t="shared" si="2"/>
        <v>М18</v>
      </c>
      <c r="J194" s="36">
        <v>126</v>
      </c>
      <c r="K194" s="28" t="s">
        <v>22</v>
      </c>
      <c r="L194" s="12"/>
      <c r="Q194" s="3">
        <v>8791</v>
      </c>
    </row>
    <row r="195" spans="1:17" ht="12.75" customHeight="1">
      <c r="A195" s="36">
        <v>187</v>
      </c>
      <c r="B195" s="36">
        <v>347</v>
      </c>
      <c r="C195" s="46" t="s">
        <v>2239</v>
      </c>
      <c r="D195" s="41">
        <v>1969</v>
      </c>
      <c r="E195" s="41" t="s">
        <v>23</v>
      </c>
      <c r="F195" s="36" t="s">
        <v>9</v>
      </c>
      <c r="G195" s="28" t="s">
        <v>2240</v>
      </c>
      <c r="H195" s="42" t="s">
        <v>2241</v>
      </c>
      <c r="I195" s="36" t="str">
        <f t="shared" si="2"/>
        <v>М40</v>
      </c>
      <c r="J195" s="36">
        <v>41</v>
      </c>
      <c r="K195" s="28" t="s">
        <v>22</v>
      </c>
      <c r="L195" s="12"/>
      <c r="Q195" s="3">
        <v>8807</v>
      </c>
    </row>
    <row r="196" spans="1:17" ht="12.75" customHeight="1">
      <c r="A196" s="36">
        <v>188</v>
      </c>
      <c r="B196" s="36">
        <v>210</v>
      </c>
      <c r="C196" s="46" t="s">
        <v>2242</v>
      </c>
      <c r="D196" s="41">
        <v>1990</v>
      </c>
      <c r="E196" s="41" t="s">
        <v>23</v>
      </c>
      <c r="F196" s="36" t="s">
        <v>9</v>
      </c>
      <c r="G196" s="28"/>
      <c r="H196" s="42" t="s">
        <v>2241</v>
      </c>
      <c r="I196" s="36" t="str">
        <f t="shared" si="2"/>
        <v>М18</v>
      </c>
      <c r="J196" s="36">
        <v>127</v>
      </c>
      <c r="K196" s="28" t="s">
        <v>22</v>
      </c>
      <c r="L196" s="12"/>
      <c r="Q196" s="3">
        <v>8807</v>
      </c>
    </row>
    <row r="197" spans="1:17" ht="12.75" customHeight="1">
      <c r="A197" s="36">
        <v>189</v>
      </c>
      <c r="B197" s="36">
        <v>135</v>
      </c>
      <c r="C197" s="46" t="s">
        <v>2243</v>
      </c>
      <c r="D197" s="41">
        <v>1975</v>
      </c>
      <c r="E197" s="41" t="s">
        <v>23</v>
      </c>
      <c r="F197" s="36" t="s">
        <v>9</v>
      </c>
      <c r="G197" s="28"/>
      <c r="H197" s="42" t="s">
        <v>2244</v>
      </c>
      <c r="I197" s="36" t="str">
        <f t="shared" si="2"/>
        <v>М40</v>
      </c>
      <c r="J197" s="36">
        <v>42</v>
      </c>
      <c r="K197" s="28" t="s">
        <v>22</v>
      </c>
      <c r="L197" s="12"/>
      <c r="Q197" s="3">
        <v>8815</v>
      </c>
    </row>
    <row r="198" spans="1:17" ht="12.75" customHeight="1">
      <c r="A198" s="36">
        <v>190</v>
      </c>
      <c r="B198" s="36">
        <v>371</v>
      </c>
      <c r="C198" s="46" t="s">
        <v>2245</v>
      </c>
      <c r="D198" s="41">
        <v>1988</v>
      </c>
      <c r="E198" s="41" t="s">
        <v>23</v>
      </c>
      <c r="F198" s="36" t="s">
        <v>9</v>
      </c>
      <c r="G198" s="28" t="s">
        <v>305</v>
      </c>
      <c r="H198" s="42" t="s">
        <v>2246</v>
      </c>
      <c r="I198" s="36" t="str">
        <f t="shared" si="2"/>
        <v>М18</v>
      </c>
      <c r="J198" s="36">
        <v>128</v>
      </c>
      <c r="K198" s="28"/>
      <c r="L198" s="12"/>
      <c r="Q198" s="3">
        <v>8830</v>
      </c>
    </row>
    <row r="199" spans="1:17" ht="12.75" customHeight="1">
      <c r="A199" s="36">
        <v>191</v>
      </c>
      <c r="B199" s="36">
        <v>217</v>
      </c>
      <c r="C199" s="46" t="s">
        <v>2247</v>
      </c>
      <c r="D199" s="41">
        <v>1986</v>
      </c>
      <c r="E199" s="41" t="s">
        <v>23</v>
      </c>
      <c r="F199" s="28" t="s">
        <v>9</v>
      </c>
      <c r="G199" s="28" t="s">
        <v>2248</v>
      </c>
      <c r="H199" s="42" t="s">
        <v>2249</v>
      </c>
      <c r="I199" s="36" t="str">
        <f t="shared" si="2"/>
        <v>М18</v>
      </c>
      <c r="J199" s="36">
        <v>129</v>
      </c>
      <c r="K199" s="28" t="s">
        <v>22</v>
      </c>
      <c r="L199" s="12"/>
      <c r="Q199" s="3">
        <v>8845</v>
      </c>
    </row>
    <row r="200" spans="1:17" ht="12.75" customHeight="1">
      <c r="A200" s="36">
        <v>192</v>
      </c>
      <c r="B200" s="36">
        <v>82</v>
      </c>
      <c r="C200" s="46" t="s">
        <v>2250</v>
      </c>
      <c r="D200" s="41">
        <v>1985</v>
      </c>
      <c r="E200" s="41" t="s">
        <v>23</v>
      </c>
      <c r="F200" s="36" t="s">
        <v>9</v>
      </c>
      <c r="G200" s="28"/>
      <c r="H200" s="42" t="s">
        <v>2251</v>
      </c>
      <c r="I200" s="36" t="str">
        <f t="shared" si="2"/>
        <v>М18</v>
      </c>
      <c r="J200" s="36">
        <v>130</v>
      </c>
      <c r="K200" s="28" t="s">
        <v>22</v>
      </c>
      <c r="L200" s="12"/>
      <c r="Q200" s="3">
        <v>8863</v>
      </c>
    </row>
    <row r="201" spans="1:17" ht="12.75" customHeight="1">
      <c r="A201" s="36">
        <v>193</v>
      </c>
      <c r="B201" s="36">
        <v>11</v>
      </c>
      <c r="C201" s="46" t="s">
        <v>2252</v>
      </c>
      <c r="D201" s="41">
        <v>1982</v>
      </c>
      <c r="E201" s="41" t="s">
        <v>23</v>
      </c>
      <c r="F201" s="36" t="s">
        <v>9</v>
      </c>
      <c r="G201" s="28" t="s">
        <v>2237</v>
      </c>
      <c r="H201" s="42" t="s">
        <v>2253</v>
      </c>
      <c r="I201" s="36" t="str">
        <f aca="true" t="shared" si="3" ref="I201:I264">IF(AND(D201&gt;=1900,D201&lt;=1966),"М50",IF(AND(D201&gt;=1967,D201&lt;=1976),"М40",IF(D201&gt;=1977,"М18","")))</f>
        <v>М18</v>
      </c>
      <c r="J201" s="36">
        <v>131</v>
      </c>
      <c r="K201" s="28" t="s">
        <v>22</v>
      </c>
      <c r="L201" s="12"/>
      <c r="Q201" s="3">
        <v>8882</v>
      </c>
    </row>
    <row r="202" spans="1:17" ht="12.75" customHeight="1">
      <c r="A202" s="36">
        <v>194</v>
      </c>
      <c r="B202" s="36">
        <v>68</v>
      </c>
      <c r="C202" s="46" t="s">
        <v>2254</v>
      </c>
      <c r="D202" s="41">
        <v>1980</v>
      </c>
      <c r="E202" s="41" t="s">
        <v>23</v>
      </c>
      <c r="F202" s="36" t="s">
        <v>2255</v>
      </c>
      <c r="G202" s="28"/>
      <c r="H202" s="42" t="s">
        <v>2256</v>
      </c>
      <c r="I202" s="36" t="str">
        <f t="shared" si="3"/>
        <v>М18</v>
      </c>
      <c r="J202" s="36">
        <v>132</v>
      </c>
      <c r="K202" s="28" t="s">
        <v>22</v>
      </c>
      <c r="L202" s="12"/>
      <c r="Q202" s="3">
        <v>8887</v>
      </c>
    </row>
    <row r="203" spans="1:17" ht="12.75" customHeight="1">
      <c r="A203" s="36">
        <v>195</v>
      </c>
      <c r="B203" s="36">
        <v>111</v>
      </c>
      <c r="C203" s="46" t="s">
        <v>2257</v>
      </c>
      <c r="D203" s="41">
        <v>1958</v>
      </c>
      <c r="E203" s="41" t="s">
        <v>23</v>
      </c>
      <c r="F203" s="36" t="s">
        <v>300</v>
      </c>
      <c r="G203" s="28" t="s">
        <v>413</v>
      </c>
      <c r="H203" s="42" t="s">
        <v>2258</v>
      </c>
      <c r="I203" s="36" t="str">
        <f t="shared" si="3"/>
        <v>М50</v>
      </c>
      <c r="J203" s="36">
        <v>21</v>
      </c>
      <c r="K203" s="28" t="s">
        <v>22</v>
      </c>
      <c r="L203" s="12"/>
      <c r="Q203" s="3">
        <v>8890</v>
      </c>
    </row>
    <row r="204" spans="1:17" ht="12.75" customHeight="1">
      <c r="A204" s="36">
        <v>196</v>
      </c>
      <c r="B204" s="36">
        <v>375</v>
      </c>
      <c r="C204" s="46" t="s">
        <v>2259</v>
      </c>
      <c r="D204" s="41">
        <v>1950</v>
      </c>
      <c r="E204" s="41" t="s">
        <v>23</v>
      </c>
      <c r="F204" s="36" t="s">
        <v>300</v>
      </c>
      <c r="G204" s="28" t="s">
        <v>413</v>
      </c>
      <c r="H204" s="42" t="s">
        <v>2260</v>
      </c>
      <c r="I204" s="36" t="str">
        <f t="shared" si="3"/>
        <v>М50</v>
      </c>
      <c r="J204" s="36">
        <v>22</v>
      </c>
      <c r="K204" s="28"/>
      <c r="L204" s="12"/>
      <c r="Q204" s="3">
        <v>8894</v>
      </c>
    </row>
    <row r="205" spans="1:17" ht="12.75" customHeight="1">
      <c r="A205" s="36">
        <v>197</v>
      </c>
      <c r="B205" s="36">
        <v>98</v>
      </c>
      <c r="C205" s="46" t="s">
        <v>2261</v>
      </c>
      <c r="D205" s="41">
        <v>1987</v>
      </c>
      <c r="E205" s="41" t="s">
        <v>23</v>
      </c>
      <c r="F205" s="28" t="s">
        <v>14</v>
      </c>
      <c r="G205" s="28"/>
      <c r="H205" s="42" t="s">
        <v>2262</v>
      </c>
      <c r="I205" s="36" t="str">
        <f t="shared" si="3"/>
        <v>М18</v>
      </c>
      <c r="J205" s="36">
        <v>133</v>
      </c>
      <c r="K205" s="28" t="s">
        <v>22</v>
      </c>
      <c r="L205" s="12"/>
      <c r="Q205" s="3">
        <v>8941</v>
      </c>
    </row>
    <row r="206" spans="1:17" ht="12.75" customHeight="1">
      <c r="A206" s="36">
        <v>198</v>
      </c>
      <c r="B206" s="36">
        <v>300</v>
      </c>
      <c r="C206" s="46" t="s">
        <v>2263</v>
      </c>
      <c r="D206" s="41">
        <v>1974</v>
      </c>
      <c r="E206" s="41" t="s">
        <v>23</v>
      </c>
      <c r="F206" s="36" t="s">
        <v>9</v>
      </c>
      <c r="G206" s="28"/>
      <c r="H206" s="42" t="s">
        <v>2264</v>
      </c>
      <c r="I206" s="36" t="str">
        <f t="shared" si="3"/>
        <v>М40</v>
      </c>
      <c r="J206" s="36">
        <v>43</v>
      </c>
      <c r="K206" s="28" t="s">
        <v>22</v>
      </c>
      <c r="L206" s="12"/>
      <c r="Q206" s="3">
        <v>8944</v>
      </c>
    </row>
    <row r="207" spans="1:17" ht="12.75" customHeight="1">
      <c r="A207" s="36">
        <v>199</v>
      </c>
      <c r="B207" s="36">
        <v>302</v>
      </c>
      <c r="C207" s="46" t="s">
        <v>2265</v>
      </c>
      <c r="D207" s="41">
        <v>1974</v>
      </c>
      <c r="E207" s="41" t="s">
        <v>23</v>
      </c>
      <c r="F207" s="36" t="s">
        <v>9</v>
      </c>
      <c r="G207" s="28"/>
      <c r="H207" s="42" t="s">
        <v>2266</v>
      </c>
      <c r="I207" s="36" t="str">
        <f t="shared" si="3"/>
        <v>М40</v>
      </c>
      <c r="J207" s="36">
        <v>44</v>
      </c>
      <c r="K207" s="28" t="s">
        <v>22</v>
      </c>
      <c r="L207" s="12"/>
      <c r="Q207" s="3">
        <v>8962</v>
      </c>
    </row>
    <row r="208" spans="1:17" ht="12.75" customHeight="1">
      <c r="A208" s="36">
        <v>200</v>
      </c>
      <c r="B208" s="36">
        <v>328</v>
      </c>
      <c r="C208" s="46" t="s">
        <v>2267</v>
      </c>
      <c r="D208" s="41">
        <v>1952</v>
      </c>
      <c r="E208" s="41" t="s">
        <v>23</v>
      </c>
      <c r="F208" s="36" t="s">
        <v>9</v>
      </c>
      <c r="G208" s="28"/>
      <c r="H208" s="42" t="s">
        <v>2268</v>
      </c>
      <c r="I208" s="36" t="str">
        <f t="shared" si="3"/>
        <v>М50</v>
      </c>
      <c r="J208" s="36">
        <v>23</v>
      </c>
      <c r="K208" s="28" t="s">
        <v>22</v>
      </c>
      <c r="L208" s="12"/>
      <c r="Q208" s="3">
        <v>8969</v>
      </c>
    </row>
    <row r="209" spans="1:17" ht="12.75" customHeight="1">
      <c r="A209" s="36">
        <v>201</v>
      </c>
      <c r="B209" s="36">
        <v>405</v>
      </c>
      <c r="C209" s="46" t="s">
        <v>2269</v>
      </c>
      <c r="D209" s="41">
        <v>1957</v>
      </c>
      <c r="E209" s="41" t="s">
        <v>23</v>
      </c>
      <c r="F209" s="36" t="s">
        <v>9</v>
      </c>
      <c r="G209" s="28" t="s">
        <v>2270</v>
      </c>
      <c r="H209" s="42" t="s">
        <v>2271</v>
      </c>
      <c r="I209" s="36" t="str">
        <f t="shared" si="3"/>
        <v>М50</v>
      </c>
      <c r="J209" s="36">
        <v>24</v>
      </c>
      <c r="K209" s="28"/>
      <c r="L209" s="12"/>
      <c r="Q209" s="3">
        <v>8974</v>
      </c>
    </row>
    <row r="210" spans="1:17" ht="12.75" customHeight="1">
      <c r="A210" s="36">
        <v>202</v>
      </c>
      <c r="B210" s="36">
        <v>344</v>
      </c>
      <c r="C210" s="46" t="s">
        <v>2272</v>
      </c>
      <c r="D210" s="41">
        <v>1965</v>
      </c>
      <c r="E210" s="41" t="s">
        <v>23</v>
      </c>
      <c r="F210" s="36" t="s">
        <v>9</v>
      </c>
      <c r="G210" s="28" t="s">
        <v>2197</v>
      </c>
      <c r="H210" s="42" t="s">
        <v>2273</v>
      </c>
      <c r="I210" s="36" t="str">
        <f t="shared" si="3"/>
        <v>М50</v>
      </c>
      <c r="J210" s="36">
        <v>25</v>
      </c>
      <c r="K210" s="28" t="s">
        <v>22</v>
      </c>
      <c r="L210" s="12"/>
      <c r="Q210" s="3">
        <v>9004</v>
      </c>
    </row>
    <row r="211" spans="1:17" ht="12.75" customHeight="1">
      <c r="A211" s="36">
        <v>203</v>
      </c>
      <c r="B211" s="36">
        <v>34</v>
      </c>
      <c r="C211" s="46" t="s">
        <v>2274</v>
      </c>
      <c r="D211" s="41">
        <v>1963</v>
      </c>
      <c r="E211" s="41" t="s">
        <v>23</v>
      </c>
      <c r="F211" s="36" t="s">
        <v>2275</v>
      </c>
      <c r="G211" s="28" t="s">
        <v>2276</v>
      </c>
      <c r="H211" s="42" t="s">
        <v>2277</v>
      </c>
      <c r="I211" s="36" t="str">
        <f t="shared" si="3"/>
        <v>М50</v>
      </c>
      <c r="J211" s="36">
        <v>26</v>
      </c>
      <c r="K211" s="28" t="s">
        <v>22</v>
      </c>
      <c r="L211" s="12"/>
      <c r="Q211" s="3">
        <v>9018</v>
      </c>
    </row>
    <row r="212" spans="1:17" ht="12.75" customHeight="1">
      <c r="A212" s="36">
        <v>204</v>
      </c>
      <c r="B212" s="36">
        <v>383</v>
      </c>
      <c r="C212" s="46" t="s">
        <v>2278</v>
      </c>
      <c r="D212" s="41">
        <v>1975</v>
      </c>
      <c r="E212" s="41" t="s">
        <v>23</v>
      </c>
      <c r="F212" s="36" t="s">
        <v>9</v>
      </c>
      <c r="G212" s="28" t="s">
        <v>599</v>
      </c>
      <c r="H212" s="42" t="s">
        <v>2279</v>
      </c>
      <c r="I212" s="36" t="str">
        <f t="shared" si="3"/>
        <v>М40</v>
      </c>
      <c r="J212" s="36">
        <v>45</v>
      </c>
      <c r="K212" s="28"/>
      <c r="L212" s="12"/>
      <c r="Q212" s="3">
        <v>9025</v>
      </c>
    </row>
    <row r="213" spans="1:17" ht="12.75" customHeight="1">
      <c r="A213" s="36">
        <v>205</v>
      </c>
      <c r="B213" s="36">
        <v>64</v>
      </c>
      <c r="C213" s="46" t="s">
        <v>2280</v>
      </c>
      <c r="D213" s="41">
        <v>1983</v>
      </c>
      <c r="E213" s="41" t="s">
        <v>23</v>
      </c>
      <c r="F213" s="36" t="s">
        <v>9</v>
      </c>
      <c r="G213" s="28" t="s">
        <v>2281</v>
      </c>
      <c r="H213" s="42" t="s">
        <v>2279</v>
      </c>
      <c r="I213" s="36" t="str">
        <f t="shared" si="3"/>
        <v>М18</v>
      </c>
      <c r="J213" s="36">
        <v>134</v>
      </c>
      <c r="K213" s="28" t="s">
        <v>22</v>
      </c>
      <c r="L213" s="12"/>
      <c r="Q213" s="3">
        <v>9025</v>
      </c>
    </row>
    <row r="214" spans="1:17" ht="12.75" customHeight="1">
      <c r="A214" s="36">
        <v>206</v>
      </c>
      <c r="B214" s="36">
        <v>62</v>
      </c>
      <c r="C214" s="46" t="s">
        <v>2282</v>
      </c>
      <c r="D214" s="41">
        <v>1980</v>
      </c>
      <c r="E214" s="41" t="s">
        <v>23</v>
      </c>
      <c r="F214" s="36" t="s">
        <v>9</v>
      </c>
      <c r="G214" s="28" t="s">
        <v>2037</v>
      </c>
      <c r="H214" s="42" t="s">
        <v>2279</v>
      </c>
      <c r="I214" s="36" t="str">
        <f t="shared" si="3"/>
        <v>М18</v>
      </c>
      <c r="J214" s="36">
        <v>135</v>
      </c>
      <c r="K214" s="28" t="s">
        <v>22</v>
      </c>
      <c r="L214" s="12"/>
      <c r="Q214" s="3">
        <v>9025</v>
      </c>
    </row>
    <row r="215" spans="1:17" ht="12.75" customHeight="1">
      <c r="A215" s="36">
        <v>207</v>
      </c>
      <c r="B215" s="36">
        <v>252</v>
      </c>
      <c r="C215" s="46" t="s">
        <v>2283</v>
      </c>
      <c r="D215" s="41">
        <v>1978</v>
      </c>
      <c r="E215" s="41" t="s">
        <v>23</v>
      </c>
      <c r="F215" s="36" t="s">
        <v>9</v>
      </c>
      <c r="G215" s="28" t="s">
        <v>416</v>
      </c>
      <c r="H215" s="42" t="s">
        <v>2279</v>
      </c>
      <c r="I215" s="36" t="str">
        <f t="shared" si="3"/>
        <v>М18</v>
      </c>
      <c r="J215" s="36">
        <v>136</v>
      </c>
      <c r="K215" s="28" t="s">
        <v>22</v>
      </c>
      <c r="L215" s="12"/>
      <c r="Q215" s="3">
        <v>9025</v>
      </c>
    </row>
    <row r="216" spans="1:17" ht="12.75" customHeight="1">
      <c r="A216" s="36">
        <v>208</v>
      </c>
      <c r="B216" s="36">
        <v>203</v>
      </c>
      <c r="C216" s="46" t="s">
        <v>2284</v>
      </c>
      <c r="D216" s="41">
        <v>1977</v>
      </c>
      <c r="E216" s="41" t="s">
        <v>23</v>
      </c>
      <c r="F216" s="36" t="s">
        <v>9</v>
      </c>
      <c r="G216" s="28"/>
      <c r="H216" s="42" t="s">
        <v>2285</v>
      </c>
      <c r="I216" s="36" t="str">
        <f t="shared" si="3"/>
        <v>М18</v>
      </c>
      <c r="J216" s="36">
        <v>137</v>
      </c>
      <c r="K216" s="28" t="s">
        <v>22</v>
      </c>
      <c r="L216" s="12"/>
      <c r="Q216" s="3">
        <v>9031</v>
      </c>
    </row>
    <row r="217" spans="1:17" ht="12.75" customHeight="1">
      <c r="A217" s="36">
        <v>209</v>
      </c>
      <c r="B217" s="36">
        <v>231</v>
      </c>
      <c r="C217" s="46" t="s">
        <v>2286</v>
      </c>
      <c r="D217" s="41">
        <v>1978</v>
      </c>
      <c r="E217" s="41" t="s">
        <v>23</v>
      </c>
      <c r="F217" s="36" t="s">
        <v>9</v>
      </c>
      <c r="G217" s="28"/>
      <c r="H217" s="42" t="s">
        <v>2287</v>
      </c>
      <c r="I217" s="36" t="str">
        <f t="shared" si="3"/>
        <v>М18</v>
      </c>
      <c r="J217" s="36">
        <v>138</v>
      </c>
      <c r="K217" s="28" t="s">
        <v>22</v>
      </c>
      <c r="L217" s="12"/>
      <c r="Q217" s="3">
        <v>9049</v>
      </c>
    </row>
    <row r="218" spans="1:17" ht="12.75" customHeight="1">
      <c r="A218" s="36">
        <v>210</v>
      </c>
      <c r="B218" s="36">
        <v>374</v>
      </c>
      <c r="C218" s="46" t="s">
        <v>2288</v>
      </c>
      <c r="D218" s="41">
        <v>1950</v>
      </c>
      <c r="E218" s="41" t="s">
        <v>23</v>
      </c>
      <c r="F218" s="36" t="s">
        <v>300</v>
      </c>
      <c r="G218" s="28" t="s">
        <v>413</v>
      </c>
      <c r="H218" s="42" t="s">
        <v>2289</v>
      </c>
      <c r="I218" s="36" t="str">
        <f t="shared" si="3"/>
        <v>М50</v>
      </c>
      <c r="J218" s="36">
        <v>27</v>
      </c>
      <c r="K218" s="28"/>
      <c r="L218" s="12"/>
      <c r="Q218" s="3">
        <v>9057</v>
      </c>
    </row>
    <row r="219" spans="1:17" ht="12.75" customHeight="1">
      <c r="A219" s="36">
        <v>211</v>
      </c>
      <c r="B219" s="36">
        <v>79</v>
      </c>
      <c r="C219" s="46" t="s">
        <v>2290</v>
      </c>
      <c r="D219" s="41">
        <v>1969</v>
      </c>
      <c r="E219" s="41" t="s">
        <v>23</v>
      </c>
      <c r="F219" s="36" t="s">
        <v>9</v>
      </c>
      <c r="G219" s="28"/>
      <c r="H219" s="42" t="s">
        <v>2291</v>
      </c>
      <c r="I219" s="36" t="str">
        <f t="shared" si="3"/>
        <v>М40</v>
      </c>
      <c r="J219" s="36">
        <v>46</v>
      </c>
      <c r="K219" s="28" t="s">
        <v>22</v>
      </c>
      <c r="L219" s="12"/>
      <c r="Q219" s="3">
        <v>9062</v>
      </c>
    </row>
    <row r="220" spans="1:17" ht="12.75" customHeight="1">
      <c r="A220" s="36">
        <v>212</v>
      </c>
      <c r="B220" s="36">
        <v>80</v>
      </c>
      <c r="C220" s="46" t="s">
        <v>2292</v>
      </c>
      <c r="D220" s="41">
        <v>1963</v>
      </c>
      <c r="E220" s="41" t="s">
        <v>23</v>
      </c>
      <c r="F220" s="36" t="s">
        <v>9</v>
      </c>
      <c r="G220" s="28" t="s">
        <v>414</v>
      </c>
      <c r="H220" s="42" t="s">
        <v>2293</v>
      </c>
      <c r="I220" s="36" t="str">
        <f t="shared" si="3"/>
        <v>М50</v>
      </c>
      <c r="J220" s="36">
        <v>28</v>
      </c>
      <c r="K220" s="28" t="s">
        <v>22</v>
      </c>
      <c r="L220" s="12"/>
      <c r="Q220" s="3">
        <v>9072</v>
      </c>
    </row>
    <row r="221" spans="1:17" ht="12.75" customHeight="1">
      <c r="A221" s="36">
        <v>213</v>
      </c>
      <c r="B221" s="36">
        <v>256</v>
      </c>
      <c r="C221" s="46" t="s">
        <v>2294</v>
      </c>
      <c r="D221" s="41">
        <v>1989</v>
      </c>
      <c r="E221" s="41" t="s">
        <v>23</v>
      </c>
      <c r="F221" s="36" t="s">
        <v>9</v>
      </c>
      <c r="G221" s="28"/>
      <c r="H221" s="42" t="s">
        <v>2295</v>
      </c>
      <c r="I221" s="36" t="str">
        <f t="shared" si="3"/>
        <v>М18</v>
      </c>
      <c r="J221" s="36">
        <v>139</v>
      </c>
      <c r="K221" s="28" t="s">
        <v>22</v>
      </c>
      <c r="L221" s="12"/>
      <c r="Q221" s="3">
        <v>9141</v>
      </c>
    </row>
    <row r="222" spans="1:17" ht="12.75" customHeight="1">
      <c r="A222" s="36">
        <v>214</v>
      </c>
      <c r="B222" s="36">
        <v>310</v>
      </c>
      <c r="C222" s="46" t="s">
        <v>2296</v>
      </c>
      <c r="D222" s="41">
        <v>1974</v>
      </c>
      <c r="E222" s="41" t="s">
        <v>23</v>
      </c>
      <c r="F222" s="36" t="s">
        <v>9</v>
      </c>
      <c r="G222" s="28"/>
      <c r="H222" s="42" t="s">
        <v>2297</v>
      </c>
      <c r="I222" s="36" t="str">
        <f t="shared" si="3"/>
        <v>М40</v>
      </c>
      <c r="J222" s="36">
        <v>47</v>
      </c>
      <c r="K222" s="28" t="s">
        <v>22</v>
      </c>
      <c r="L222" s="12"/>
      <c r="Q222" s="3">
        <v>9173</v>
      </c>
    </row>
    <row r="223" spans="1:17" ht="12.75" customHeight="1">
      <c r="A223" s="36">
        <v>215</v>
      </c>
      <c r="B223" s="36">
        <v>237</v>
      </c>
      <c r="C223" s="46" t="s">
        <v>2298</v>
      </c>
      <c r="D223" s="41">
        <v>1995</v>
      </c>
      <c r="E223" s="41" t="s">
        <v>23</v>
      </c>
      <c r="F223" s="36" t="s">
        <v>9</v>
      </c>
      <c r="G223" s="28" t="s">
        <v>2299</v>
      </c>
      <c r="H223" s="42" t="s">
        <v>2300</v>
      </c>
      <c r="I223" s="36" t="str">
        <f t="shared" si="3"/>
        <v>М18</v>
      </c>
      <c r="J223" s="36">
        <v>140</v>
      </c>
      <c r="K223" s="28" t="s">
        <v>22</v>
      </c>
      <c r="L223" s="12"/>
      <c r="Q223" s="3">
        <v>9177</v>
      </c>
    </row>
    <row r="224" spans="1:17" ht="12.75" customHeight="1">
      <c r="A224" s="36">
        <v>216</v>
      </c>
      <c r="B224" s="36">
        <v>362</v>
      </c>
      <c r="C224" s="46" t="s">
        <v>2301</v>
      </c>
      <c r="D224" s="41">
        <v>1947</v>
      </c>
      <c r="E224" s="41" t="s">
        <v>23</v>
      </c>
      <c r="F224" s="36" t="s">
        <v>2302</v>
      </c>
      <c r="G224" s="28" t="s">
        <v>2303</v>
      </c>
      <c r="H224" s="42" t="s">
        <v>2304</v>
      </c>
      <c r="I224" s="36" t="str">
        <f t="shared" si="3"/>
        <v>М50</v>
      </c>
      <c r="J224" s="36">
        <v>29</v>
      </c>
      <c r="K224" s="28"/>
      <c r="L224" s="12"/>
      <c r="Q224" s="3">
        <v>9242</v>
      </c>
    </row>
    <row r="225" spans="1:17" ht="12.75" customHeight="1">
      <c r="A225" s="36">
        <v>217</v>
      </c>
      <c r="B225" s="36">
        <v>339</v>
      </c>
      <c r="C225" s="46" t="s">
        <v>1830</v>
      </c>
      <c r="D225" s="41">
        <v>1960</v>
      </c>
      <c r="E225" s="41" t="s">
        <v>23</v>
      </c>
      <c r="F225" s="36" t="s">
        <v>9</v>
      </c>
      <c r="G225" s="28" t="s">
        <v>1831</v>
      </c>
      <c r="H225" s="42" t="s">
        <v>2305</v>
      </c>
      <c r="I225" s="36" t="str">
        <f t="shared" si="3"/>
        <v>М50</v>
      </c>
      <c r="J225" s="36">
        <v>30</v>
      </c>
      <c r="K225" s="28" t="s">
        <v>22</v>
      </c>
      <c r="L225" s="12"/>
      <c r="Q225" s="3">
        <v>9244</v>
      </c>
    </row>
    <row r="226" spans="1:17" ht="12.75" customHeight="1">
      <c r="A226" s="36">
        <v>218</v>
      </c>
      <c r="B226" s="36">
        <v>233</v>
      </c>
      <c r="C226" s="46" t="s">
        <v>2306</v>
      </c>
      <c r="D226" s="41">
        <v>1980</v>
      </c>
      <c r="E226" s="41" t="s">
        <v>23</v>
      </c>
      <c r="F226" s="36" t="s">
        <v>9</v>
      </c>
      <c r="G226" s="28"/>
      <c r="H226" s="42" t="s">
        <v>2307</v>
      </c>
      <c r="I226" s="36" t="str">
        <f t="shared" si="3"/>
        <v>М18</v>
      </c>
      <c r="J226" s="36">
        <v>141</v>
      </c>
      <c r="K226" s="28" t="s">
        <v>22</v>
      </c>
      <c r="L226" s="12"/>
      <c r="Q226" s="3">
        <v>9252</v>
      </c>
    </row>
    <row r="227" spans="1:17" ht="12.75" customHeight="1">
      <c r="A227" s="36">
        <v>219</v>
      </c>
      <c r="B227" s="36">
        <v>129</v>
      </c>
      <c r="C227" s="46" t="s">
        <v>2308</v>
      </c>
      <c r="D227" s="41">
        <v>1984</v>
      </c>
      <c r="E227" s="41" t="s">
        <v>23</v>
      </c>
      <c r="F227" s="36" t="s">
        <v>2144</v>
      </c>
      <c r="G227" s="28"/>
      <c r="H227" s="42" t="s">
        <v>2309</v>
      </c>
      <c r="I227" s="36" t="str">
        <f t="shared" si="3"/>
        <v>М18</v>
      </c>
      <c r="J227" s="36">
        <v>142</v>
      </c>
      <c r="K227" s="28" t="s">
        <v>22</v>
      </c>
      <c r="L227" s="12"/>
      <c r="Q227" s="3">
        <v>9302</v>
      </c>
    </row>
    <row r="228" spans="1:17" ht="12.75" customHeight="1">
      <c r="A228" s="36">
        <v>220</v>
      </c>
      <c r="B228" s="36">
        <v>306</v>
      </c>
      <c r="C228" s="46" t="s">
        <v>2310</v>
      </c>
      <c r="D228" s="41">
        <v>1972</v>
      </c>
      <c r="E228" s="41" t="s">
        <v>23</v>
      </c>
      <c r="F228" s="36" t="s">
        <v>9</v>
      </c>
      <c r="G228" s="28" t="s">
        <v>2311</v>
      </c>
      <c r="H228" s="42" t="s">
        <v>2312</v>
      </c>
      <c r="I228" s="36" t="str">
        <f t="shared" si="3"/>
        <v>М40</v>
      </c>
      <c r="J228" s="36">
        <v>48</v>
      </c>
      <c r="K228" s="28" t="s">
        <v>22</v>
      </c>
      <c r="L228" s="12"/>
      <c r="Q228" s="3">
        <v>9326</v>
      </c>
    </row>
    <row r="229" spans="1:17" ht="12.75" customHeight="1">
      <c r="A229" s="36">
        <v>221</v>
      </c>
      <c r="B229" s="36">
        <v>350</v>
      </c>
      <c r="C229" s="46" t="s">
        <v>2313</v>
      </c>
      <c r="D229" s="41">
        <v>1975</v>
      </c>
      <c r="E229" s="41" t="s">
        <v>23</v>
      </c>
      <c r="F229" s="36" t="s">
        <v>2314</v>
      </c>
      <c r="G229" s="28"/>
      <c r="H229" s="42" t="s">
        <v>2315</v>
      </c>
      <c r="I229" s="36" t="str">
        <f t="shared" si="3"/>
        <v>М40</v>
      </c>
      <c r="J229" s="36">
        <v>49</v>
      </c>
      <c r="K229" s="28"/>
      <c r="L229" s="12"/>
      <c r="Q229" s="3">
        <v>9337</v>
      </c>
    </row>
    <row r="230" spans="1:17" ht="12.75" customHeight="1">
      <c r="A230" s="36">
        <v>222</v>
      </c>
      <c r="B230" s="36">
        <v>332</v>
      </c>
      <c r="C230" s="46" t="s">
        <v>2316</v>
      </c>
      <c r="D230" s="41">
        <v>1966</v>
      </c>
      <c r="E230" s="41" t="s">
        <v>23</v>
      </c>
      <c r="F230" s="36" t="s">
        <v>9</v>
      </c>
      <c r="G230" s="28" t="s">
        <v>599</v>
      </c>
      <c r="H230" s="42" t="s">
        <v>2317</v>
      </c>
      <c r="I230" s="36" t="str">
        <f t="shared" si="3"/>
        <v>М50</v>
      </c>
      <c r="J230" s="36">
        <v>31</v>
      </c>
      <c r="K230" s="28" t="s">
        <v>22</v>
      </c>
      <c r="L230" s="12"/>
      <c r="Q230" s="3">
        <v>9352</v>
      </c>
    </row>
    <row r="231" spans="1:17" ht="12.75" customHeight="1">
      <c r="A231" s="36">
        <v>223</v>
      </c>
      <c r="B231" s="36">
        <v>94</v>
      </c>
      <c r="C231" s="46" t="s">
        <v>2318</v>
      </c>
      <c r="D231" s="41">
        <v>1982</v>
      </c>
      <c r="E231" s="41" t="s">
        <v>23</v>
      </c>
      <c r="F231" s="36" t="s">
        <v>9</v>
      </c>
      <c r="G231" s="28"/>
      <c r="H231" s="42" t="s">
        <v>2319</v>
      </c>
      <c r="I231" s="36" t="str">
        <f t="shared" si="3"/>
        <v>М18</v>
      </c>
      <c r="J231" s="36">
        <v>143</v>
      </c>
      <c r="K231" s="28" t="s">
        <v>22</v>
      </c>
      <c r="L231" s="12"/>
      <c r="Q231" s="3">
        <v>9375</v>
      </c>
    </row>
    <row r="232" spans="1:17" ht="12.75" customHeight="1">
      <c r="A232" s="36">
        <v>224</v>
      </c>
      <c r="B232" s="36">
        <v>249</v>
      </c>
      <c r="C232" s="46" t="s">
        <v>2320</v>
      </c>
      <c r="D232" s="41">
        <v>1988</v>
      </c>
      <c r="E232" s="41" t="s">
        <v>23</v>
      </c>
      <c r="F232" s="36" t="s">
        <v>9</v>
      </c>
      <c r="G232" s="28" t="s">
        <v>571</v>
      </c>
      <c r="H232" s="42" t="s">
        <v>2321</v>
      </c>
      <c r="I232" s="36" t="str">
        <f t="shared" si="3"/>
        <v>М18</v>
      </c>
      <c r="J232" s="36">
        <v>144</v>
      </c>
      <c r="K232" s="28" t="s">
        <v>22</v>
      </c>
      <c r="L232" s="12"/>
      <c r="Q232" s="3">
        <v>9403</v>
      </c>
    </row>
    <row r="233" spans="1:17" ht="12.75" customHeight="1">
      <c r="A233" s="36">
        <v>225</v>
      </c>
      <c r="B233" s="36">
        <v>250</v>
      </c>
      <c r="C233" s="46" t="s">
        <v>2322</v>
      </c>
      <c r="D233" s="41">
        <v>1980</v>
      </c>
      <c r="E233" s="41" t="s">
        <v>23</v>
      </c>
      <c r="F233" s="36" t="s">
        <v>9</v>
      </c>
      <c r="G233" s="28" t="s">
        <v>2323</v>
      </c>
      <c r="H233" s="42" t="s">
        <v>2324</v>
      </c>
      <c r="I233" s="36" t="str">
        <f t="shared" si="3"/>
        <v>М18</v>
      </c>
      <c r="J233" s="36">
        <v>145</v>
      </c>
      <c r="K233" s="28" t="s">
        <v>22</v>
      </c>
      <c r="L233" s="12"/>
      <c r="Q233" s="3">
        <v>9481</v>
      </c>
    </row>
    <row r="234" spans="1:17" ht="12.75" customHeight="1">
      <c r="A234" s="36">
        <v>226</v>
      </c>
      <c r="B234" s="36">
        <v>417</v>
      </c>
      <c r="C234" s="46" t="s">
        <v>2325</v>
      </c>
      <c r="D234" s="41">
        <v>1973</v>
      </c>
      <c r="E234" s="41" t="s">
        <v>23</v>
      </c>
      <c r="F234" s="36" t="s">
        <v>9</v>
      </c>
      <c r="G234" s="40"/>
      <c r="H234" s="42" t="s">
        <v>2326</v>
      </c>
      <c r="I234" s="36" t="str">
        <f t="shared" si="3"/>
        <v>М40</v>
      </c>
      <c r="J234" s="36">
        <v>50</v>
      </c>
      <c r="K234" s="36"/>
      <c r="Q234" s="3">
        <v>9489</v>
      </c>
    </row>
    <row r="235" spans="1:17" ht="12.75" customHeight="1">
      <c r="A235" s="36">
        <v>227</v>
      </c>
      <c r="B235" s="36">
        <v>117</v>
      </c>
      <c r="C235" s="46" t="s">
        <v>2327</v>
      </c>
      <c r="D235" s="41">
        <v>1981</v>
      </c>
      <c r="E235" s="41" t="s">
        <v>2328</v>
      </c>
      <c r="F235" s="28"/>
      <c r="G235" s="28" t="s">
        <v>402</v>
      </c>
      <c r="H235" s="42" t="s">
        <v>2329</v>
      </c>
      <c r="I235" s="36" t="str">
        <f t="shared" si="3"/>
        <v>М18</v>
      </c>
      <c r="J235" s="36">
        <v>146</v>
      </c>
      <c r="K235" s="28" t="s">
        <v>22</v>
      </c>
      <c r="L235" s="12"/>
      <c r="Q235" s="3">
        <v>9494</v>
      </c>
    </row>
    <row r="236" spans="1:17" ht="12.75" customHeight="1">
      <c r="A236" s="36">
        <v>228</v>
      </c>
      <c r="B236" s="36">
        <v>204</v>
      </c>
      <c r="C236" s="46" t="s">
        <v>2330</v>
      </c>
      <c r="D236" s="41">
        <v>1986</v>
      </c>
      <c r="E236" s="41" t="s">
        <v>23</v>
      </c>
      <c r="F236" s="36" t="s">
        <v>9</v>
      </c>
      <c r="G236" s="28" t="s">
        <v>2331</v>
      </c>
      <c r="H236" s="42" t="s">
        <v>2332</v>
      </c>
      <c r="I236" s="36" t="str">
        <f t="shared" si="3"/>
        <v>М18</v>
      </c>
      <c r="J236" s="36">
        <v>147</v>
      </c>
      <c r="K236" s="28" t="s">
        <v>22</v>
      </c>
      <c r="L236" s="12"/>
      <c r="Q236" s="3">
        <v>9503</v>
      </c>
    </row>
    <row r="237" spans="1:17" ht="12.75" customHeight="1">
      <c r="A237" s="36">
        <v>229</v>
      </c>
      <c r="B237" s="36">
        <v>107</v>
      </c>
      <c r="C237" s="46" t="s">
        <v>2333</v>
      </c>
      <c r="D237" s="41">
        <v>1986</v>
      </c>
      <c r="E237" s="41" t="s">
        <v>23</v>
      </c>
      <c r="F237" s="36" t="s">
        <v>570</v>
      </c>
      <c r="G237" s="28" t="s">
        <v>570</v>
      </c>
      <c r="H237" s="42" t="s">
        <v>2334</v>
      </c>
      <c r="I237" s="36" t="str">
        <f t="shared" si="3"/>
        <v>М18</v>
      </c>
      <c r="J237" s="36">
        <v>148</v>
      </c>
      <c r="K237" s="28" t="s">
        <v>22</v>
      </c>
      <c r="L237" s="12"/>
      <c r="Q237" s="3">
        <v>9512</v>
      </c>
    </row>
    <row r="238" spans="1:17" ht="12.75" customHeight="1">
      <c r="A238" s="36">
        <v>230</v>
      </c>
      <c r="B238" s="36">
        <v>322</v>
      </c>
      <c r="C238" s="46" t="s">
        <v>2335</v>
      </c>
      <c r="D238" s="41">
        <v>1954</v>
      </c>
      <c r="E238" s="41" t="s">
        <v>23</v>
      </c>
      <c r="F238" s="36" t="s">
        <v>275</v>
      </c>
      <c r="G238" s="28" t="s">
        <v>417</v>
      </c>
      <c r="H238" s="42" t="s">
        <v>2336</v>
      </c>
      <c r="I238" s="36" t="str">
        <f t="shared" si="3"/>
        <v>М50</v>
      </c>
      <c r="J238" s="36">
        <v>32</v>
      </c>
      <c r="K238" s="28" t="s">
        <v>22</v>
      </c>
      <c r="L238" s="12"/>
      <c r="Q238" s="3">
        <v>9519</v>
      </c>
    </row>
    <row r="239" spans="1:17" ht="12.75" customHeight="1">
      <c r="A239" s="36">
        <v>231</v>
      </c>
      <c r="B239" s="36">
        <v>408</v>
      </c>
      <c r="C239" s="46" t="s">
        <v>2337</v>
      </c>
      <c r="D239" s="41">
        <v>1983</v>
      </c>
      <c r="E239" s="41" t="s">
        <v>23</v>
      </c>
      <c r="F239" s="36" t="s">
        <v>9</v>
      </c>
      <c r="G239" s="28" t="s">
        <v>573</v>
      </c>
      <c r="H239" s="42" t="s">
        <v>2338</v>
      </c>
      <c r="I239" s="36" t="str">
        <f t="shared" si="3"/>
        <v>М18</v>
      </c>
      <c r="J239" s="36">
        <v>149</v>
      </c>
      <c r="K239" s="28"/>
      <c r="L239" s="12"/>
      <c r="Q239" s="3">
        <v>9539</v>
      </c>
    </row>
    <row r="240" spans="1:17" ht="12.75" customHeight="1">
      <c r="A240" s="36">
        <v>232</v>
      </c>
      <c r="B240" s="36">
        <v>15</v>
      </c>
      <c r="C240" s="46" t="s">
        <v>2339</v>
      </c>
      <c r="D240" s="41">
        <v>1975</v>
      </c>
      <c r="E240" s="41" t="s">
        <v>23</v>
      </c>
      <c r="F240" s="36" t="s">
        <v>9</v>
      </c>
      <c r="G240" s="28"/>
      <c r="H240" s="42" t="s">
        <v>2340</v>
      </c>
      <c r="I240" s="36" t="str">
        <f t="shared" si="3"/>
        <v>М40</v>
      </c>
      <c r="J240" s="36">
        <v>51</v>
      </c>
      <c r="K240" s="28" t="s">
        <v>22</v>
      </c>
      <c r="L240" s="12"/>
      <c r="Q240" s="3">
        <v>9540</v>
      </c>
    </row>
    <row r="241" spans="1:17" ht="12.75" customHeight="1">
      <c r="A241" s="36">
        <v>233</v>
      </c>
      <c r="B241" s="36">
        <v>110</v>
      </c>
      <c r="C241" s="46" t="s">
        <v>2341</v>
      </c>
      <c r="D241" s="41">
        <v>1980</v>
      </c>
      <c r="E241" s="41" t="s">
        <v>23</v>
      </c>
      <c r="F241" s="36" t="s">
        <v>2144</v>
      </c>
      <c r="G241" s="28"/>
      <c r="H241" s="42" t="s">
        <v>2342</v>
      </c>
      <c r="I241" s="36" t="str">
        <f t="shared" si="3"/>
        <v>М18</v>
      </c>
      <c r="J241" s="36">
        <v>150</v>
      </c>
      <c r="K241" s="28" t="s">
        <v>22</v>
      </c>
      <c r="L241" s="12"/>
      <c r="Q241" s="3">
        <v>9544</v>
      </c>
    </row>
    <row r="242" spans="1:17" ht="12.75" customHeight="1">
      <c r="A242" s="36">
        <v>234</v>
      </c>
      <c r="B242" s="36">
        <v>399</v>
      </c>
      <c r="C242" s="46" t="s">
        <v>2343</v>
      </c>
      <c r="D242" s="41">
        <v>1986</v>
      </c>
      <c r="E242" s="41" t="s">
        <v>23</v>
      </c>
      <c r="F242" s="36" t="s">
        <v>300</v>
      </c>
      <c r="G242" s="28"/>
      <c r="H242" s="42" t="s">
        <v>2344</v>
      </c>
      <c r="I242" s="36" t="str">
        <f t="shared" si="3"/>
        <v>М18</v>
      </c>
      <c r="J242" s="36">
        <v>151</v>
      </c>
      <c r="K242" s="28"/>
      <c r="L242" s="12"/>
      <c r="Q242" s="3">
        <v>9586</v>
      </c>
    </row>
    <row r="243" spans="1:17" ht="12.75" customHeight="1">
      <c r="A243" s="36">
        <v>235</v>
      </c>
      <c r="B243" s="36">
        <v>234</v>
      </c>
      <c r="C243" s="46" t="s">
        <v>2345</v>
      </c>
      <c r="D243" s="41">
        <v>1988</v>
      </c>
      <c r="E243" s="41" t="s">
        <v>23</v>
      </c>
      <c r="F243" s="36" t="s">
        <v>9</v>
      </c>
      <c r="G243" s="28"/>
      <c r="H243" s="42" t="s">
        <v>2346</v>
      </c>
      <c r="I243" s="36" t="str">
        <f t="shared" si="3"/>
        <v>М18</v>
      </c>
      <c r="J243" s="36">
        <v>152</v>
      </c>
      <c r="K243" s="28" t="s">
        <v>22</v>
      </c>
      <c r="L243" s="12"/>
      <c r="Q243" s="3">
        <v>9591</v>
      </c>
    </row>
    <row r="244" spans="1:17" ht="12.75" customHeight="1">
      <c r="A244" s="36">
        <v>236</v>
      </c>
      <c r="B244" s="36">
        <v>411</v>
      </c>
      <c r="C244" s="46" t="s">
        <v>2347</v>
      </c>
      <c r="D244" s="41">
        <v>1960</v>
      </c>
      <c r="E244" s="41" t="s">
        <v>23</v>
      </c>
      <c r="F244" s="36" t="s">
        <v>9</v>
      </c>
      <c r="G244" s="40" t="s">
        <v>585</v>
      </c>
      <c r="H244" s="42" t="s">
        <v>2348</v>
      </c>
      <c r="I244" s="36" t="str">
        <f t="shared" si="3"/>
        <v>М50</v>
      </c>
      <c r="J244" s="36">
        <v>33</v>
      </c>
      <c r="K244" s="36"/>
      <c r="Q244" s="3">
        <v>9616</v>
      </c>
    </row>
    <row r="245" spans="1:17" ht="12.75" customHeight="1">
      <c r="A245" s="36">
        <v>237</v>
      </c>
      <c r="B245" s="36">
        <v>397</v>
      </c>
      <c r="C245" s="46" t="s">
        <v>2349</v>
      </c>
      <c r="D245" s="41">
        <v>1965</v>
      </c>
      <c r="E245" s="41" t="s">
        <v>23</v>
      </c>
      <c r="F245" s="36" t="s">
        <v>9</v>
      </c>
      <c r="G245" s="28"/>
      <c r="H245" s="42" t="s">
        <v>2350</v>
      </c>
      <c r="I245" s="36" t="str">
        <f t="shared" si="3"/>
        <v>М50</v>
      </c>
      <c r="J245" s="36">
        <v>34</v>
      </c>
      <c r="K245" s="28"/>
      <c r="L245" s="12"/>
      <c r="Q245" s="3">
        <v>9629</v>
      </c>
    </row>
    <row r="246" spans="1:17" ht="12.75" customHeight="1">
      <c r="A246" s="36">
        <v>238</v>
      </c>
      <c r="B246" s="36">
        <v>131</v>
      </c>
      <c r="C246" s="46" t="s">
        <v>2351</v>
      </c>
      <c r="D246" s="41">
        <v>1971</v>
      </c>
      <c r="E246" s="41" t="s">
        <v>23</v>
      </c>
      <c r="F246" s="36" t="s">
        <v>9</v>
      </c>
      <c r="G246" s="28" t="s">
        <v>198</v>
      </c>
      <c r="H246" s="42" t="s">
        <v>2352</v>
      </c>
      <c r="I246" s="36" t="str">
        <f t="shared" si="3"/>
        <v>М40</v>
      </c>
      <c r="J246" s="36">
        <v>52</v>
      </c>
      <c r="K246" s="28" t="s">
        <v>22</v>
      </c>
      <c r="L246" s="12"/>
      <c r="Q246" s="3">
        <v>9647</v>
      </c>
    </row>
    <row r="247" spans="1:17" ht="12.75" customHeight="1">
      <c r="A247" s="36">
        <v>239</v>
      </c>
      <c r="B247" s="36">
        <v>367</v>
      </c>
      <c r="C247" s="46" t="s">
        <v>2353</v>
      </c>
      <c r="D247" s="41">
        <v>1969</v>
      </c>
      <c r="E247" s="41" t="s">
        <v>23</v>
      </c>
      <c r="F247" s="36" t="s">
        <v>9</v>
      </c>
      <c r="G247" s="28"/>
      <c r="H247" s="42" t="s">
        <v>2354</v>
      </c>
      <c r="I247" s="36" t="str">
        <f t="shared" si="3"/>
        <v>М40</v>
      </c>
      <c r="J247" s="36">
        <v>53</v>
      </c>
      <c r="K247" s="28"/>
      <c r="L247" s="12"/>
      <c r="Q247" s="3">
        <v>9653</v>
      </c>
    </row>
    <row r="248" spans="1:17" ht="12.75" customHeight="1">
      <c r="A248" s="36">
        <v>240</v>
      </c>
      <c r="B248" s="36">
        <v>336</v>
      </c>
      <c r="C248" s="46" t="s">
        <v>2355</v>
      </c>
      <c r="D248" s="41">
        <v>1965</v>
      </c>
      <c r="E248" s="41" t="s">
        <v>23</v>
      </c>
      <c r="F248" s="36" t="s">
        <v>9</v>
      </c>
      <c r="G248" s="28" t="s">
        <v>416</v>
      </c>
      <c r="H248" s="42" t="s">
        <v>2354</v>
      </c>
      <c r="I248" s="36" t="str">
        <f t="shared" si="3"/>
        <v>М50</v>
      </c>
      <c r="J248" s="36">
        <v>35</v>
      </c>
      <c r="K248" s="28" t="s">
        <v>22</v>
      </c>
      <c r="L248" s="12"/>
      <c r="Q248" s="3">
        <v>9653</v>
      </c>
    </row>
    <row r="249" spans="1:17" ht="12.75" customHeight="1">
      <c r="A249" s="36">
        <v>241</v>
      </c>
      <c r="B249" s="36">
        <v>369</v>
      </c>
      <c r="C249" s="46" t="s">
        <v>2356</v>
      </c>
      <c r="D249" s="41">
        <v>1962</v>
      </c>
      <c r="E249" s="41" t="s">
        <v>23</v>
      </c>
      <c r="F249" s="36" t="s">
        <v>9</v>
      </c>
      <c r="G249" s="28" t="s">
        <v>1826</v>
      </c>
      <c r="H249" s="42" t="s">
        <v>2357</v>
      </c>
      <c r="I249" s="36" t="str">
        <f t="shared" si="3"/>
        <v>М50</v>
      </c>
      <c r="J249" s="36">
        <v>36</v>
      </c>
      <c r="K249" s="28"/>
      <c r="L249" s="12"/>
      <c r="Q249" s="3">
        <v>9657</v>
      </c>
    </row>
    <row r="250" spans="1:17" ht="12.75" customHeight="1">
      <c r="A250" s="36">
        <v>242</v>
      </c>
      <c r="B250" s="36">
        <v>187</v>
      </c>
      <c r="C250" s="46" t="s">
        <v>2358</v>
      </c>
      <c r="D250" s="41">
        <v>1985</v>
      </c>
      <c r="E250" s="41" t="s">
        <v>2359</v>
      </c>
      <c r="F250" s="36" t="s">
        <v>2360</v>
      </c>
      <c r="G250" s="28" t="s">
        <v>399</v>
      </c>
      <c r="H250" s="42" t="s">
        <v>2361</v>
      </c>
      <c r="I250" s="36" t="str">
        <f t="shared" si="3"/>
        <v>М18</v>
      </c>
      <c r="J250" s="36">
        <v>153</v>
      </c>
      <c r="K250" s="28" t="s">
        <v>22</v>
      </c>
      <c r="L250" s="12"/>
      <c r="Q250" s="3">
        <v>9678</v>
      </c>
    </row>
    <row r="251" spans="1:17" ht="12.75" customHeight="1">
      <c r="A251" s="36">
        <v>243</v>
      </c>
      <c r="B251" s="36">
        <v>184</v>
      </c>
      <c r="C251" s="46" t="s">
        <v>2362</v>
      </c>
      <c r="D251" s="41">
        <v>1983</v>
      </c>
      <c r="E251" s="41" t="s">
        <v>23</v>
      </c>
      <c r="F251" s="36" t="s">
        <v>9</v>
      </c>
      <c r="G251" s="28" t="s">
        <v>401</v>
      </c>
      <c r="H251" s="42" t="s">
        <v>2363</v>
      </c>
      <c r="I251" s="36" t="str">
        <f t="shared" si="3"/>
        <v>М18</v>
      </c>
      <c r="J251" s="36">
        <v>154</v>
      </c>
      <c r="K251" s="28" t="s">
        <v>22</v>
      </c>
      <c r="L251" s="12"/>
      <c r="Q251" s="3">
        <v>9709</v>
      </c>
    </row>
    <row r="252" spans="1:17" ht="12.75" customHeight="1">
      <c r="A252" s="36">
        <v>244</v>
      </c>
      <c r="B252" s="36">
        <v>215</v>
      </c>
      <c r="C252" s="46" t="s">
        <v>2364</v>
      </c>
      <c r="D252" s="41">
        <v>1997</v>
      </c>
      <c r="E252" s="41" t="s">
        <v>23</v>
      </c>
      <c r="F252" s="36" t="s">
        <v>9</v>
      </c>
      <c r="G252" s="28"/>
      <c r="H252" s="42" t="s">
        <v>2365</v>
      </c>
      <c r="I252" s="36" t="str">
        <f t="shared" si="3"/>
        <v>М18</v>
      </c>
      <c r="J252" s="36">
        <v>155</v>
      </c>
      <c r="K252" s="28" t="s">
        <v>22</v>
      </c>
      <c r="L252" s="12"/>
      <c r="Q252" s="3">
        <v>9710</v>
      </c>
    </row>
    <row r="253" spans="1:17" ht="12.75" customHeight="1">
      <c r="A253" s="36">
        <v>245</v>
      </c>
      <c r="B253" s="36">
        <v>41</v>
      </c>
      <c r="C253" s="46" t="s">
        <v>2366</v>
      </c>
      <c r="D253" s="41">
        <v>1983</v>
      </c>
      <c r="E253" s="41" t="s">
        <v>23</v>
      </c>
      <c r="F253" s="36" t="s">
        <v>9</v>
      </c>
      <c r="G253" s="28"/>
      <c r="H253" s="42" t="s">
        <v>2367</v>
      </c>
      <c r="I253" s="36" t="str">
        <f t="shared" si="3"/>
        <v>М18</v>
      </c>
      <c r="J253" s="36">
        <v>156</v>
      </c>
      <c r="K253" s="28" t="s">
        <v>22</v>
      </c>
      <c r="L253" s="12"/>
      <c r="Q253" s="3">
        <v>9735</v>
      </c>
    </row>
    <row r="254" spans="1:17" ht="12.75" customHeight="1">
      <c r="A254" s="36">
        <v>246</v>
      </c>
      <c r="B254" s="36">
        <v>292</v>
      </c>
      <c r="C254" s="46" t="s">
        <v>2368</v>
      </c>
      <c r="D254" s="41">
        <v>1990</v>
      </c>
      <c r="E254" s="41" t="s">
        <v>23</v>
      </c>
      <c r="F254" s="36" t="s">
        <v>593</v>
      </c>
      <c r="G254" s="28" t="s">
        <v>1844</v>
      </c>
      <c r="H254" s="42" t="s">
        <v>2369</v>
      </c>
      <c r="I254" s="36" t="str">
        <f t="shared" si="3"/>
        <v>М18</v>
      </c>
      <c r="J254" s="36">
        <v>157</v>
      </c>
      <c r="K254" s="28" t="s">
        <v>22</v>
      </c>
      <c r="L254" s="12"/>
      <c r="Q254" s="3">
        <v>9763</v>
      </c>
    </row>
    <row r="255" spans="1:17" ht="12.75" customHeight="1">
      <c r="A255" s="36">
        <v>247</v>
      </c>
      <c r="B255" s="36">
        <v>334</v>
      </c>
      <c r="C255" s="46" t="s">
        <v>2370</v>
      </c>
      <c r="D255" s="41">
        <v>1965</v>
      </c>
      <c r="E255" s="41" t="s">
        <v>23</v>
      </c>
      <c r="F255" s="36" t="s">
        <v>9</v>
      </c>
      <c r="G255" s="28" t="s">
        <v>406</v>
      </c>
      <c r="H255" s="42" t="s">
        <v>2371</v>
      </c>
      <c r="I255" s="36" t="str">
        <f t="shared" si="3"/>
        <v>М50</v>
      </c>
      <c r="J255" s="36">
        <v>37</v>
      </c>
      <c r="K255" s="28" t="s">
        <v>22</v>
      </c>
      <c r="L255" s="12"/>
      <c r="Q255" s="3">
        <v>9766</v>
      </c>
    </row>
    <row r="256" spans="1:17" ht="12.75" customHeight="1">
      <c r="A256" s="36">
        <v>248</v>
      </c>
      <c r="B256" s="36">
        <v>351</v>
      </c>
      <c r="C256" s="46" t="s">
        <v>2372</v>
      </c>
      <c r="D256" s="41">
        <v>1972</v>
      </c>
      <c r="E256" s="41" t="s">
        <v>23</v>
      </c>
      <c r="F256" s="36" t="s">
        <v>14</v>
      </c>
      <c r="G256" s="28" t="s">
        <v>2373</v>
      </c>
      <c r="H256" s="42" t="s">
        <v>2374</v>
      </c>
      <c r="I256" s="36" t="str">
        <f t="shared" si="3"/>
        <v>М40</v>
      </c>
      <c r="J256" s="36">
        <v>54</v>
      </c>
      <c r="K256" s="28"/>
      <c r="L256" s="12"/>
      <c r="Q256" s="3">
        <v>9770</v>
      </c>
    </row>
    <row r="257" spans="1:17" ht="12.75" customHeight="1">
      <c r="A257" s="36">
        <v>249</v>
      </c>
      <c r="B257" s="36">
        <v>348</v>
      </c>
      <c r="C257" s="46" t="s">
        <v>2375</v>
      </c>
      <c r="D257" s="41">
        <v>1990</v>
      </c>
      <c r="E257" s="41" t="s">
        <v>23</v>
      </c>
      <c r="F257" s="36" t="s">
        <v>9</v>
      </c>
      <c r="G257" s="28" t="s">
        <v>2376</v>
      </c>
      <c r="H257" s="42" t="s">
        <v>2377</v>
      </c>
      <c r="I257" s="36" t="str">
        <f t="shared" si="3"/>
        <v>М18</v>
      </c>
      <c r="J257" s="36">
        <v>158</v>
      </c>
      <c r="K257" s="28" t="s">
        <v>22</v>
      </c>
      <c r="L257" s="12"/>
      <c r="Q257" s="3">
        <v>9795</v>
      </c>
    </row>
    <row r="258" spans="1:17" ht="12.75" customHeight="1">
      <c r="A258" s="36">
        <v>250</v>
      </c>
      <c r="B258" s="36">
        <v>349</v>
      </c>
      <c r="C258" s="46" t="s">
        <v>2378</v>
      </c>
      <c r="D258" s="41">
        <v>1984</v>
      </c>
      <c r="E258" s="41" t="s">
        <v>23</v>
      </c>
      <c r="F258" s="36" t="s">
        <v>9</v>
      </c>
      <c r="G258" s="28" t="s">
        <v>2379</v>
      </c>
      <c r="H258" s="42" t="s">
        <v>2377</v>
      </c>
      <c r="I258" s="36" t="str">
        <f t="shared" si="3"/>
        <v>М18</v>
      </c>
      <c r="J258" s="36">
        <v>159</v>
      </c>
      <c r="K258" s="28" t="s">
        <v>22</v>
      </c>
      <c r="L258" s="12"/>
      <c r="Q258" s="3">
        <v>9795</v>
      </c>
    </row>
    <row r="259" spans="1:17" ht="12.75" customHeight="1">
      <c r="A259" s="36">
        <v>251</v>
      </c>
      <c r="B259" s="36">
        <v>17</v>
      </c>
      <c r="C259" s="46" t="s">
        <v>2380</v>
      </c>
      <c r="D259" s="41">
        <v>1963</v>
      </c>
      <c r="E259" s="41" t="s">
        <v>23</v>
      </c>
      <c r="F259" s="36" t="s">
        <v>9</v>
      </c>
      <c r="G259" s="28" t="s">
        <v>402</v>
      </c>
      <c r="H259" s="42" t="s">
        <v>2381</v>
      </c>
      <c r="I259" s="36" t="str">
        <f t="shared" si="3"/>
        <v>М50</v>
      </c>
      <c r="J259" s="36">
        <v>38</v>
      </c>
      <c r="K259" s="28" t="s">
        <v>22</v>
      </c>
      <c r="L259" s="12"/>
      <c r="Q259" s="3">
        <v>9810</v>
      </c>
    </row>
    <row r="260" spans="1:17" ht="12.75" customHeight="1">
      <c r="A260" s="36">
        <v>252</v>
      </c>
      <c r="B260" s="36">
        <v>262</v>
      </c>
      <c r="C260" s="46" t="s">
        <v>2382</v>
      </c>
      <c r="D260" s="41">
        <v>1989</v>
      </c>
      <c r="E260" s="41" t="s">
        <v>23</v>
      </c>
      <c r="F260" s="36" t="s">
        <v>9</v>
      </c>
      <c r="G260" s="28" t="s">
        <v>2383</v>
      </c>
      <c r="H260" s="42" t="s">
        <v>2384</v>
      </c>
      <c r="I260" s="36" t="str">
        <f t="shared" si="3"/>
        <v>М18</v>
      </c>
      <c r="J260" s="36">
        <v>160</v>
      </c>
      <c r="K260" s="28" t="s">
        <v>22</v>
      </c>
      <c r="L260" s="12"/>
      <c r="Q260" s="3">
        <v>9875</v>
      </c>
    </row>
    <row r="261" spans="1:17" ht="12.75" customHeight="1">
      <c r="A261" s="36">
        <v>253</v>
      </c>
      <c r="B261" s="36">
        <v>257</v>
      </c>
      <c r="C261" s="46" t="s">
        <v>2385</v>
      </c>
      <c r="D261" s="41">
        <v>1989</v>
      </c>
      <c r="E261" s="41" t="s">
        <v>23</v>
      </c>
      <c r="F261" s="36" t="s">
        <v>9</v>
      </c>
      <c r="G261" s="28"/>
      <c r="H261" s="42" t="s">
        <v>2386</v>
      </c>
      <c r="I261" s="36" t="str">
        <f t="shared" si="3"/>
        <v>М18</v>
      </c>
      <c r="J261" s="36">
        <v>161</v>
      </c>
      <c r="K261" s="28" t="s">
        <v>22</v>
      </c>
      <c r="L261" s="12"/>
      <c r="Q261" s="3">
        <v>9936</v>
      </c>
    </row>
    <row r="262" spans="1:17" ht="12.75" customHeight="1">
      <c r="A262" s="36">
        <v>254</v>
      </c>
      <c r="B262" s="36">
        <v>275</v>
      </c>
      <c r="C262" s="46" t="s">
        <v>2387</v>
      </c>
      <c r="D262" s="41">
        <v>1986</v>
      </c>
      <c r="E262" s="41" t="s">
        <v>23</v>
      </c>
      <c r="F262" s="36" t="s">
        <v>9</v>
      </c>
      <c r="G262" s="28"/>
      <c r="H262" s="42" t="s">
        <v>2388</v>
      </c>
      <c r="I262" s="36" t="str">
        <f t="shared" si="3"/>
        <v>М18</v>
      </c>
      <c r="J262" s="36">
        <v>162</v>
      </c>
      <c r="K262" s="28" t="s">
        <v>22</v>
      </c>
      <c r="L262" s="12"/>
      <c r="Q262" s="3">
        <v>9937</v>
      </c>
    </row>
    <row r="263" spans="1:17" ht="12.75" customHeight="1">
      <c r="A263" s="36">
        <v>255</v>
      </c>
      <c r="B263" s="36">
        <v>267</v>
      </c>
      <c r="C263" s="46" t="s">
        <v>2389</v>
      </c>
      <c r="D263" s="41">
        <v>1980</v>
      </c>
      <c r="E263" s="41" t="s">
        <v>23</v>
      </c>
      <c r="F263" s="36" t="s">
        <v>9</v>
      </c>
      <c r="G263" s="28" t="s">
        <v>2390</v>
      </c>
      <c r="H263" s="42" t="s">
        <v>2391</v>
      </c>
      <c r="I263" s="36" t="str">
        <f t="shared" si="3"/>
        <v>М18</v>
      </c>
      <c r="J263" s="36">
        <v>163</v>
      </c>
      <c r="K263" s="28" t="s">
        <v>22</v>
      </c>
      <c r="L263" s="12"/>
      <c r="Q263" s="3">
        <v>9962</v>
      </c>
    </row>
    <row r="264" spans="1:17" ht="12.75" customHeight="1">
      <c r="A264" s="36">
        <v>256</v>
      </c>
      <c r="B264" s="36">
        <v>291</v>
      </c>
      <c r="C264" s="46" t="s">
        <v>2392</v>
      </c>
      <c r="D264" s="41">
        <v>1986</v>
      </c>
      <c r="E264" s="41" t="s">
        <v>23</v>
      </c>
      <c r="F264" s="36" t="s">
        <v>593</v>
      </c>
      <c r="G264" s="28" t="s">
        <v>1844</v>
      </c>
      <c r="H264" s="42" t="s">
        <v>2393</v>
      </c>
      <c r="I264" s="36" t="str">
        <f t="shared" si="3"/>
        <v>М18</v>
      </c>
      <c r="J264" s="36">
        <v>164</v>
      </c>
      <c r="K264" s="28" t="s">
        <v>22</v>
      </c>
      <c r="L264" s="12"/>
      <c r="Q264" s="3">
        <v>9972</v>
      </c>
    </row>
    <row r="265" spans="1:17" ht="12.75" customHeight="1">
      <c r="A265" s="36">
        <v>257</v>
      </c>
      <c r="B265" s="36">
        <v>370</v>
      </c>
      <c r="C265" s="46" t="s">
        <v>2394</v>
      </c>
      <c r="D265" s="41">
        <v>1969</v>
      </c>
      <c r="E265" s="41" t="s">
        <v>23</v>
      </c>
      <c r="F265" s="36" t="s">
        <v>9</v>
      </c>
      <c r="G265" s="28"/>
      <c r="H265" s="42" t="s">
        <v>2395</v>
      </c>
      <c r="I265" s="36" t="str">
        <f aca="true" t="shared" si="4" ref="I265:I328">IF(AND(D265&gt;=1900,D265&lt;=1966),"М50",IF(AND(D265&gt;=1967,D265&lt;=1976),"М40",IF(D265&gt;=1977,"М18","")))</f>
        <v>М40</v>
      </c>
      <c r="J265" s="36">
        <v>55</v>
      </c>
      <c r="K265" s="28"/>
      <c r="L265" s="12"/>
      <c r="Q265" s="3">
        <v>9975</v>
      </c>
    </row>
    <row r="266" spans="1:17" ht="12.75" customHeight="1">
      <c r="A266" s="36">
        <v>258</v>
      </c>
      <c r="B266" s="36">
        <v>85</v>
      </c>
      <c r="C266" s="46" t="s">
        <v>2396</v>
      </c>
      <c r="D266" s="41">
        <v>1982</v>
      </c>
      <c r="E266" s="41" t="s">
        <v>23</v>
      </c>
      <c r="F266" s="36" t="s">
        <v>9</v>
      </c>
      <c r="G266" s="28"/>
      <c r="H266" s="42" t="s">
        <v>2397</v>
      </c>
      <c r="I266" s="36" t="str">
        <f t="shared" si="4"/>
        <v>М18</v>
      </c>
      <c r="J266" s="36">
        <v>165</v>
      </c>
      <c r="K266" s="28" t="s">
        <v>22</v>
      </c>
      <c r="L266" s="12"/>
      <c r="Q266" s="3">
        <v>9977</v>
      </c>
    </row>
    <row r="267" spans="1:17" ht="12.75" customHeight="1">
      <c r="A267" s="36">
        <v>259</v>
      </c>
      <c r="B267" s="36">
        <v>259</v>
      </c>
      <c r="C267" s="46" t="s">
        <v>2398</v>
      </c>
      <c r="D267" s="41">
        <v>1982</v>
      </c>
      <c r="E267" s="41" t="s">
        <v>23</v>
      </c>
      <c r="F267" s="36" t="s">
        <v>9</v>
      </c>
      <c r="G267" s="28" t="s">
        <v>412</v>
      </c>
      <c r="H267" s="42" t="s">
        <v>2399</v>
      </c>
      <c r="I267" s="36" t="str">
        <f t="shared" si="4"/>
        <v>М18</v>
      </c>
      <c r="J267" s="36">
        <v>166</v>
      </c>
      <c r="K267" s="28" t="s">
        <v>22</v>
      </c>
      <c r="L267" s="12"/>
      <c r="Q267" s="3">
        <v>9978</v>
      </c>
    </row>
    <row r="268" spans="1:17" ht="12.75" customHeight="1">
      <c r="A268" s="36">
        <v>260</v>
      </c>
      <c r="B268" s="36">
        <v>69</v>
      </c>
      <c r="C268" s="46" t="s">
        <v>2400</v>
      </c>
      <c r="D268" s="41">
        <v>1986</v>
      </c>
      <c r="E268" s="41" t="s">
        <v>23</v>
      </c>
      <c r="F268" s="36" t="s">
        <v>300</v>
      </c>
      <c r="G268" s="28"/>
      <c r="H268" s="42" t="s">
        <v>2401</v>
      </c>
      <c r="I268" s="36" t="str">
        <f t="shared" si="4"/>
        <v>М18</v>
      </c>
      <c r="J268" s="36">
        <v>167</v>
      </c>
      <c r="K268" s="28" t="s">
        <v>22</v>
      </c>
      <c r="L268" s="12"/>
      <c r="Q268" s="3">
        <v>10003</v>
      </c>
    </row>
    <row r="269" spans="1:17" ht="12.75" customHeight="1">
      <c r="A269" s="36">
        <v>261</v>
      </c>
      <c r="B269" s="36">
        <v>246</v>
      </c>
      <c r="C269" s="46" t="s">
        <v>2402</v>
      </c>
      <c r="D269" s="41">
        <v>1983</v>
      </c>
      <c r="E269" s="41" t="s">
        <v>23</v>
      </c>
      <c r="F269" s="36" t="s">
        <v>9</v>
      </c>
      <c r="G269" s="28" t="s">
        <v>2403</v>
      </c>
      <c r="H269" s="42" t="s">
        <v>2404</v>
      </c>
      <c r="I269" s="36" t="str">
        <f t="shared" si="4"/>
        <v>М18</v>
      </c>
      <c r="J269" s="36">
        <v>168</v>
      </c>
      <c r="K269" s="28" t="s">
        <v>22</v>
      </c>
      <c r="L269" s="12"/>
      <c r="Q269" s="3">
        <v>10011</v>
      </c>
    </row>
    <row r="270" spans="1:17" ht="12.75" customHeight="1">
      <c r="A270" s="36">
        <v>262</v>
      </c>
      <c r="B270" s="36">
        <v>269</v>
      </c>
      <c r="C270" s="46" t="s">
        <v>2405</v>
      </c>
      <c r="D270" s="41">
        <v>1988</v>
      </c>
      <c r="E270" s="41" t="s">
        <v>23</v>
      </c>
      <c r="F270" s="36" t="s">
        <v>9</v>
      </c>
      <c r="G270" s="28" t="s">
        <v>198</v>
      </c>
      <c r="H270" s="42" t="s">
        <v>2406</v>
      </c>
      <c r="I270" s="36" t="str">
        <f t="shared" si="4"/>
        <v>М18</v>
      </c>
      <c r="J270" s="36">
        <v>169</v>
      </c>
      <c r="K270" s="28" t="s">
        <v>22</v>
      </c>
      <c r="L270" s="12"/>
      <c r="Q270" s="3">
        <v>10015</v>
      </c>
    </row>
    <row r="271" spans="1:17" ht="12.75" customHeight="1">
      <c r="A271" s="36">
        <v>263</v>
      </c>
      <c r="B271" s="36">
        <v>56</v>
      </c>
      <c r="C271" s="46" t="s">
        <v>2407</v>
      </c>
      <c r="D271" s="41">
        <v>1960</v>
      </c>
      <c r="E271" s="41" t="s">
        <v>23</v>
      </c>
      <c r="F271" s="36" t="s">
        <v>2255</v>
      </c>
      <c r="G271" s="28" t="s">
        <v>2137</v>
      </c>
      <c r="H271" s="42" t="s">
        <v>2408</v>
      </c>
      <c r="I271" s="36" t="str">
        <f t="shared" si="4"/>
        <v>М50</v>
      </c>
      <c r="J271" s="36">
        <v>39</v>
      </c>
      <c r="K271" s="28" t="s">
        <v>22</v>
      </c>
      <c r="L271" s="12"/>
      <c r="Q271" s="3">
        <v>10037</v>
      </c>
    </row>
    <row r="272" spans="1:17" ht="12.75" customHeight="1">
      <c r="A272" s="36">
        <v>264</v>
      </c>
      <c r="B272" s="36">
        <v>39</v>
      </c>
      <c r="C272" s="46" t="s">
        <v>2409</v>
      </c>
      <c r="D272" s="41">
        <v>1988</v>
      </c>
      <c r="E272" s="41" t="s">
        <v>23</v>
      </c>
      <c r="F272" s="36" t="s">
        <v>9</v>
      </c>
      <c r="G272" s="28"/>
      <c r="H272" s="42" t="s">
        <v>2410</v>
      </c>
      <c r="I272" s="36" t="str">
        <f t="shared" si="4"/>
        <v>М18</v>
      </c>
      <c r="J272" s="36">
        <v>170</v>
      </c>
      <c r="K272" s="28" t="s">
        <v>22</v>
      </c>
      <c r="L272" s="12"/>
      <c r="Q272" s="3">
        <v>10069</v>
      </c>
    </row>
    <row r="273" spans="1:17" ht="12.75" customHeight="1">
      <c r="A273" s="36">
        <v>265</v>
      </c>
      <c r="B273" s="36">
        <v>120</v>
      </c>
      <c r="C273" s="46" t="s">
        <v>2411</v>
      </c>
      <c r="D273" s="41">
        <v>1980</v>
      </c>
      <c r="E273" s="41" t="s">
        <v>23</v>
      </c>
      <c r="F273" s="36" t="s">
        <v>15</v>
      </c>
      <c r="G273" s="28"/>
      <c r="H273" s="42" t="s">
        <v>2412</v>
      </c>
      <c r="I273" s="36" t="str">
        <f t="shared" si="4"/>
        <v>М18</v>
      </c>
      <c r="J273" s="36">
        <v>171</v>
      </c>
      <c r="K273" s="28" t="s">
        <v>22</v>
      </c>
      <c r="L273" s="12"/>
      <c r="Q273" s="3">
        <v>10141</v>
      </c>
    </row>
    <row r="274" spans="1:17" ht="12.75" customHeight="1">
      <c r="A274" s="36">
        <v>266</v>
      </c>
      <c r="B274" s="36">
        <v>298</v>
      </c>
      <c r="C274" s="46" t="s">
        <v>2413</v>
      </c>
      <c r="D274" s="41">
        <v>1970</v>
      </c>
      <c r="E274" s="41" t="s">
        <v>23</v>
      </c>
      <c r="F274" s="36" t="s">
        <v>9</v>
      </c>
      <c r="G274" s="28"/>
      <c r="H274" s="42" t="s">
        <v>2414</v>
      </c>
      <c r="I274" s="36" t="str">
        <f t="shared" si="4"/>
        <v>М40</v>
      </c>
      <c r="J274" s="36">
        <v>56</v>
      </c>
      <c r="K274" s="28" t="s">
        <v>22</v>
      </c>
      <c r="L274" s="12"/>
      <c r="Q274" s="3">
        <v>10164</v>
      </c>
    </row>
    <row r="275" spans="1:17" ht="12.75" customHeight="1">
      <c r="A275" s="36">
        <v>267</v>
      </c>
      <c r="B275" s="36">
        <v>398</v>
      </c>
      <c r="C275" s="46" t="s">
        <v>2415</v>
      </c>
      <c r="D275" s="41">
        <v>1977</v>
      </c>
      <c r="E275" s="41" t="s">
        <v>23</v>
      </c>
      <c r="F275" s="36" t="s">
        <v>300</v>
      </c>
      <c r="G275" s="28" t="s">
        <v>413</v>
      </c>
      <c r="H275" s="42" t="s">
        <v>2416</v>
      </c>
      <c r="I275" s="36" t="str">
        <f t="shared" si="4"/>
        <v>М18</v>
      </c>
      <c r="J275" s="36">
        <v>172</v>
      </c>
      <c r="K275" s="28"/>
      <c r="L275" s="12"/>
      <c r="Q275" s="3">
        <v>10243</v>
      </c>
    </row>
    <row r="276" spans="1:17" ht="12.75" customHeight="1">
      <c r="A276" s="36">
        <v>268</v>
      </c>
      <c r="B276" s="36">
        <v>314</v>
      </c>
      <c r="C276" s="46" t="s">
        <v>2417</v>
      </c>
      <c r="D276" s="41">
        <v>1972</v>
      </c>
      <c r="E276" s="41" t="s">
        <v>23</v>
      </c>
      <c r="F276" s="36" t="s">
        <v>9</v>
      </c>
      <c r="G276" s="28"/>
      <c r="H276" s="42" t="s">
        <v>2418</v>
      </c>
      <c r="I276" s="36" t="str">
        <f t="shared" si="4"/>
        <v>М40</v>
      </c>
      <c r="J276" s="36">
        <v>57</v>
      </c>
      <c r="K276" s="28" t="s">
        <v>22</v>
      </c>
      <c r="L276" s="12"/>
      <c r="Q276" s="3">
        <v>10290</v>
      </c>
    </row>
    <row r="277" spans="1:17" ht="12.75" customHeight="1">
      <c r="A277" s="36">
        <v>269</v>
      </c>
      <c r="B277" s="36">
        <v>414</v>
      </c>
      <c r="C277" s="46" t="s">
        <v>1926</v>
      </c>
      <c r="D277" s="41">
        <v>1965</v>
      </c>
      <c r="E277" s="41" t="s">
        <v>23</v>
      </c>
      <c r="F277" s="36" t="s">
        <v>9</v>
      </c>
      <c r="G277" s="40" t="s">
        <v>2227</v>
      </c>
      <c r="H277" s="42" t="s">
        <v>2419</v>
      </c>
      <c r="I277" s="36" t="str">
        <f t="shared" si="4"/>
        <v>М50</v>
      </c>
      <c r="J277" s="36">
        <v>40</v>
      </c>
      <c r="K277" s="36"/>
      <c r="Q277" s="3">
        <v>10322</v>
      </c>
    </row>
    <row r="278" spans="1:17" ht="12.75" customHeight="1">
      <c r="A278" s="36">
        <v>270</v>
      </c>
      <c r="B278" s="36">
        <v>213</v>
      </c>
      <c r="C278" s="46" t="s">
        <v>2420</v>
      </c>
      <c r="D278" s="41">
        <v>1986</v>
      </c>
      <c r="E278" s="41" t="s">
        <v>23</v>
      </c>
      <c r="F278" s="36" t="s">
        <v>9</v>
      </c>
      <c r="G278" s="28" t="s">
        <v>2421</v>
      </c>
      <c r="H278" s="42" t="s">
        <v>2422</v>
      </c>
      <c r="I278" s="36" t="str">
        <f t="shared" si="4"/>
        <v>М18</v>
      </c>
      <c r="J278" s="36">
        <v>173</v>
      </c>
      <c r="K278" s="28" t="s">
        <v>22</v>
      </c>
      <c r="L278" s="12"/>
      <c r="Q278" s="3">
        <v>10356</v>
      </c>
    </row>
    <row r="279" spans="1:17" ht="12.75" customHeight="1">
      <c r="A279" s="36">
        <v>271</v>
      </c>
      <c r="B279" s="36">
        <v>418</v>
      </c>
      <c r="C279" s="46" t="s">
        <v>2423</v>
      </c>
      <c r="D279" s="41">
        <v>1987</v>
      </c>
      <c r="E279" s="41" t="s">
        <v>23</v>
      </c>
      <c r="F279" s="36" t="s">
        <v>9</v>
      </c>
      <c r="G279" s="40"/>
      <c r="H279" s="42" t="s">
        <v>2424</v>
      </c>
      <c r="I279" s="36" t="str">
        <f t="shared" si="4"/>
        <v>М18</v>
      </c>
      <c r="J279" s="36">
        <v>174</v>
      </c>
      <c r="K279" s="36"/>
      <c r="Q279" s="3">
        <v>10381</v>
      </c>
    </row>
    <row r="280" spans="1:17" ht="12.75" customHeight="1">
      <c r="A280" s="36">
        <v>272</v>
      </c>
      <c r="B280" s="36">
        <v>419</v>
      </c>
      <c r="C280" s="46" t="s">
        <v>2425</v>
      </c>
      <c r="D280" s="41">
        <v>1972</v>
      </c>
      <c r="E280" s="41" t="s">
        <v>23</v>
      </c>
      <c r="F280" s="36" t="s">
        <v>9</v>
      </c>
      <c r="G280" s="40"/>
      <c r="H280" s="42" t="s">
        <v>2424</v>
      </c>
      <c r="I280" s="36" t="str">
        <f t="shared" si="4"/>
        <v>М40</v>
      </c>
      <c r="J280" s="36">
        <v>58</v>
      </c>
      <c r="K280" s="36"/>
      <c r="Q280" s="3">
        <v>10381</v>
      </c>
    </row>
    <row r="281" spans="1:17" ht="12.75" customHeight="1">
      <c r="A281" s="36">
        <v>273</v>
      </c>
      <c r="B281" s="36">
        <v>242</v>
      </c>
      <c r="C281" s="46" t="s">
        <v>2426</v>
      </c>
      <c r="D281" s="41">
        <v>1994</v>
      </c>
      <c r="E281" s="41" t="s">
        <v>23</v>
      </c>
      <c r="F281" s="36" t="s">
        <v>9</v>
      </c>
      <c r="G281" s="28" t="s">
        <v>2427</v>
      </c>
      <c r="H281" s="42" t="s">
        <v>2428</v>
      </c>
      <c r="I281" s="36" t="str">
        <f t="shared" si="4"/>
        <v>М18</v>
      </c>
      <c r="J281" s="36">
        <v>175</v>
      </c>
      <c r="K281" s="28" t="s">
        <v>22</v>
      </c>
      <c r="L281" s="12"/>
      <c r="Q281" s="3">
        <v>10449</v>
      </c>
    </row>
    <row r="282" spans="1:17" ht="12.75" customHeight="1">
      <c r="A282" s="36">
        <v>274</v>
      </c>
      <c r="B282" s="36">
        <v>108</v>
      </c>
      <c r="C282" s="46" t="s">
        <v>2429</v>
      </c>
      <c r="D282" s="41">
        <v>1982</v>
      </c>
      <c r="E282" s="41" t="s">
        <v>23</v>
      </c>
      <c r="F282" s="36" t="s">
        <v>570</v>
      </c>
      <c r="G282" s="28" t="s">
        <v>570</v>
      </c>
      <c r="H282" s="42" t="s">
        <v>2430</v>
      </c>
      <c r="I282" s="36" t="str">
        <f t="shared" si="4"/>
        <v>М18</v>
      </c>
      <c r="J282" s="36">
        <v>176</v>
      </c>
      <c r="K282" s="28" t="s">
        <v>22</v>
      </c>
      <c r="L282" s="12"/>
      <c r="Q282" s="3">
        <v>10514</v>
      </c>
    </row>
    <row r="283" spans="1:17" ht="12.75" customHeight="1">
      <c r="A283" s="36">
        <v>275</v>
      </c>
      <c r="B283" s="36">
        <v>261</v>
      </c>
      <c r="C283" s="46" t="s">
        <v>2431</v>
      </c>
      <c r="D283" s="41">
        <v>1988</v>
      </c>
      <c r="E283" s="41" t="s">
        <v>23</v>
      </c>
      <c r="F283" s="36" t="s">
        <v>9</v>
      </c>
      <c r="G283" s="28"/>
      <c r="H283" s="42" t="s">
        <v>2432</v>
      </c>
      <c r="I283" s="36" t="str">
        <f t="shared" si="4"/>
        <v>М18</v>
      </c>
      <c r="J283" s="36">
        <v>177</v>
      </c>
      <c r="K283" s="28" t="s">
        <v>22</v>
      </c>
      <c r="L283" s="12"/>
      <c r="Q283" s="3">
        <v>10515</v>
      </c>
    </row>
    <row r="284" spans="1:17" ht="12.75" customHeight="1">
      <c r="A284" s="36">
        <v>276</v>
      </c>
      <c r="B284" s="36">
        <v>132</v>
      </c>
      <c r="C284" s="46" t="s">
        <v>2433</v>
      </c>
      <c r="D284" s="41">
        <v>1972</v>
      </c>
      <c r="E284" s="41" t="s">
        <v>23</v>
      </c>
      <c r="F284" s="36" t="s">
        <v>275</v>
      </c>
      <c r="G284" s="28" t="s">
        <v>2052</v>
      </c>
      <c r="H284" s="42" t="s">
        <v>2434</v>
      </c>
      <c r="I284" s="36" t="str">
        <f t="shared" si="4"/>
        <v>М40</v>
      </c>
      <c r="J284" s="36">
        <v>59</v>
      </c>
      <c r="K284" s="28" t="s">
        <v>22</v>
      </c>
      <c r="L284" s="12"/>
      <c r="Q284" s="3">
        <v>10517</v>
      </c>
    </row>
    <row r="285" spans="1:17" ht="12.75" customHeight="1">
      <c r="A285" s="36">
        <v>277</v>
      </c>
      <c r="B285" s="36">
        <v>286</v>
      </c>
      <c r="C285" s="46" t="s">
        <v>2435</v>
      </c>
      <c r="D285" s="41">
        <v>1982</v>
      </c>
      <c r="E285" s="41" t="s">
        <v>23</v>
      </c>
      <c r="F285" s="36" t="s">
        <v>9</v>
      </c>
      <c r="G285" s="28" t="s">
        <v>2436</v>
      </c>
      <c r="H285" s="42" t="s">
        <v>2437</v>
      </c>
      <c r="I285" s="36" t="str">
        <f t="shared" si="4"/>
        <v>М18</v>
      </c>
      <c r="J285" s="36">
        <v>178</v>
      </c>
      <c r="K285" s="28" t="s">
        <v>22</v>
      </c>
      <c r="L285" s="12"/>
      <c r="Q285" s="3">
        <v>10519</v>
      </c>
    </row>
    <row r="286" spans="1:17" ht="12.75" customHeight="1">
      <c r="A286" s="36">
        <v>278</v>
      </c>
      <c r="B286" s="36">
        <v>329</v>
      </c>
      <c r="C286" s="46" t="s">
        <v>2438</v>
      </c>
      <c r="D286" s="41">
        <v>1951</v>
      </c>
      <c r="E286" s="41" t="s">
        <v>23</v>
      </c>
      <c r="F286" s="36" t="s">
        <v>9</v>
      </c>
      <c r="G286" s="28" t="s">
        <v>2439</v>
      </c>
      <c r="H286" s="42" t="s">
        <v>2440</v>
      </c>
      <c r="I286" s="36" t="str">
        <f t="shared" si="4"/>
        <v>М50</v>
      </c>
      <c r="J286" s="36">
        <v>41</v>
      </c>
      <c r="K286" s="28" t="s">
        <v>22</v>
      </c>
      <c r="L286" s="12"/>
      <c r="Q286" s="3">
        <v>10599</v>
      </c>
    </row>
    <row r="287" spans="1:17" ht="12.75" customHeight="1">
      <c r="A287" s="36">
        <v>279</v>
      </c>
      <c r="B287" s="36">
        <v>130</v>
      </c>
      <c r="C287" s="46" t="s">
        <v>2441</v>
      </c>
      <c r="D287" s="41">
        <v>1967</v>
      </c>
      <c r="E287" s="41" t="s">
        <v>23</v>
      </c>
      <c r="F287" s="36" t="s">
        <v>9</v>
      </c>
      <c r="G287" s="28"/>
      <c r="H287" s="42" t="s">
        <v>2442</v>
      </c>
      <c r="I287" s="36" t="str">
        <f t="shared" si="4"/>
        <v>М40</v>
      </c>
      <c r="J287" s="36">
        <v>60</v>
      </c>
      <c r="K287" s="28" t="s">
        <v>22</v>
      </c>
      <c r="L287" s="12"/>
      <c r="Q287" s="3">
        <v>10601</v>
      </c>
    </row>
    <row r="288" spans="1:17" ht="12.75" customHeight="1">
      <c r="A288" s="36">
        <v>280</v>
      </c>
      <c r="B288" s="36">
        <v>403</v>
      </c>
      <c r="C288" s="46" t="s">
        <v>2443</v>
      </c>
      <c r="D288" s="41">
        <v>1954</v>
      </c>
      <c r="E288" s="41" t="s">
        <v>23</v>
      </c>
      <c r="F288" s="36" t="s">
        <v>9</v>
      </c>
      <c r="G288" s="28" t="s">
        <v>693</v>
      </c>
      <c r="H288" s="42" t="s">
        <v>2444</v>
      </c>
      <c r="I288" s="36" t="str">
        <f t="shared" si="4"/>
        <v>М50</v>
      </c>
      <c r="J288" s="36">
        <v>42</v>
      </c>
      <c r="K288" s="28"/>
      <c r="L288" s="12"/>
      <c r="Q288" s="3">
        <v>10623</v>
      </c>
    </row>
    <row r="289" spans="1:17" ht="12.75" customHeight="1">
      <c r="A289" s="36">
        <v>281</v>
      </c>
      <c r="B289" s="36">
        <v>224</v>
      </c>
      <c r="C289" s="46" t="s">
        <v>2445</v>
      </c>
      <c r="D289" s="41">
        <v>1986</v>
      </c>
      <c r="E289" s="41" t="s">
        <v>23</v>
      </c>
      <c r="F289" s="36" t="s">
        <v>275</v>
      </c>
      <c r="G289" s="28" t="s">
        <v>404</v>
      </c>
      <c r="H289" s="42" t="s">
        <v>2446</v>
      </c>
      <c r="I289" s="36" t="str">
        <f t="shared" si="4"/>
        <v>М18</v>
      </c>
      <c r="J289" s="36">
        <v>179</v>
      </c>
      <c r="K289" s="28" t="s">
        <v>22</v>
      </c>
      <c r="L289" s="12"/>
      <c r="Q289" s="3">
        <v>10634</v>
      </c>
    </row>
    <row r="290" spans="1:17" ht="12.75" customHeight="1">
      <c r="A290" s="36">
        <v>282</v>
      </c>
      <c r="B290" s="36">
        <v>19</v>
      </c>
      <c r="C290" s="46" t="s">
        <v>2447</v>
      </c>
      <c r="D290" s="41">
        <v>1973</v>
      </c>
      <c r="E290" s="41" t="s">
        <v>23</v>
      </c>
      <c r="F290" s="36" t="s">
        <v>9</v>
      </c>
      <c r="G290" s="28" t="s">
        <v>2448</v>
      </c>
      <c r="H290" s="42" t="s">
        <v>2449</v>
      </c>
      <c r="I290" s="36" t="str">
        <f t="shared" si="4"/>
        <v>М40</v>
      </c>
      <c r="J290" s="36">
        <v>61</v>
      </c>
      <c r="K290" s="28" t="s">
        <v>22</v>
      </c>
      <c r="L290" s="12"/>
      <c r="Q290" s="3">
        <v>10643</v>
      </c>
    </row>
    <row r="291" spans="1:17" ht="12.75" customHeight="1">
      <c r="A291" s="36">
        <v>283</v>
      </c>
      <c r="B291" s="36">
        <v>378</v>
      </c>
      <c r="C291" s="46" t="s">
        <v>2450</v>
      </c>
      <c r="D291" s="41">
        <v>1993</v>
      </c>
      <c r="E291" s="41" t="s">
        <v>23</v>
      </c>
      <c r="F291" s="36" t="s">
        <v>2451</v>
      </c>
      <c r="G291" s="28"/>
      <c r="H291" s="42" t="s">
        <v>2452</v>
      </c>
      <c r="I291" s="36" t="str">
        <f t="shared" si="4"/>
        <v>М18</v>
      </c>
      <c r="J291" s="36">
        <v>180</v>
      </c>
      <c r="K291" s="28"/>
      <c r="L291" s="12"/>
      <c r="Q291" s="3">
        <v>10650</v>
      </c>
    </row>
    <row r="292" spans="1:17" ht="12.75" customHeight="1">
      <c r="A292" s="36">
        <v>284</v>
      </c>
      <c r="B292" s="36">
        <v>51</v>
      </c>
      <c r="C292" s="46" t="s">
        <v>2453</v>
      </c>
      <c r="D292" s="41">
        <v>1973</v>
      </c>
      <c r="E292" s="41" t="s">
        <v>23</v>
      </c>
      <c r="F292" s="36" t="s">
        <v>9</v>
      </c>
      <c r="G292" s="28"/>
      <c r="H292" s="42" t="s">
        <v>2454</v>
      </c>
      <c r="I292" s="36" t="str">
        <f t="shared" si="4"/>
        <v>М40</v>
      </c>
      <c r="J292" s="36">
        <v>62</v>
      </c>
      <c r="K292" s="28" t="s">
        <v>22</v>
      </c>
      <c r="L292" s="12"/>
      <c r="Q292" s="3">
        <v>10721</v>
      </c>
    </row>
    <row r="293" spans="1:17" ht="12.75" customHeight="1">
      <c r="A293" s="36">
        <v>285</v>
      </c>
      <c r="B293" s="36">
        <v>229</v>
      </c>
      <c r="C293" s="46" t="s">
        <v>2455</v>
      </c>
      <c r="D293" s="41">
        <v>1992</v>
      </c>
      <c r="E293" s="41" t="s">
        <v>23</v>
      </c>
      <c r="F293" s="36" t="s">
        <v>275</v>
      </c>
      <c r="G293" s="28"/>
      <c r="H293" s="42" t="s">
        <v>2456</v>
      </c>
      <c r="I293" s="36" t="str">
        <f t="shared" si="4"/>
        <v>М18</v>
      </c>
      <c r="J293" s="36">
        <v>181</v>
      </c>
      <c r="K293" s="28" t="s">
        <v>22</v>
      </c>
      <c r="L293" s="12"/>
      <c r="Q293" s="3">
        <v>10782</v>
      </c>
    </row>
    <row r="294" spans="1:17" ht="12.75" customHeight="1">
      <c r="A294" s="36">
        <v>286</v>
      </c>
      <c r="B294" s="36">
        <v>278</v>
      </c>
      <c r="C294" s="46" t="s">
        <v>2457</v>
      </c>
      <c r="D294" s="41">
        <v>1983</v>
      </c>
      <c r="E294" s="41" t="s">
        <v>23</v>
      </c>
      <c r="F294" s="36" t="s">
        <v>9</v>
      </c>
      <c r="G294" s="28"/>
      <c r="H294" s="42" t="s">
        <v>2458</v>
      </c>
      <c r="I294" s="36" t="str">
        <f t="shared" si="4"/>
        <v>М18</v>
      </c>
      <c r="J294" s="36">
        <v>182</v>
      </c>
      <c r="K294" s="28" t="s">
        <v>22</v>
      </c>
      <c r="L294" s="12"/>
      <c r="Q294" s="3">
        <v>10840</v>
      </c>
    </row>
    <row r="295" spans="1:17" ht="12.75" customHeight="1">
      <c r="A295" s="36">
        <v>287</v>
      </c>
      <c r="B295" s="36">
        <v>372</v>
      </c>
      <c r="C295" s="46" t="s">
        <v>2459</v>
      </c>
      <c r="D295" s="41">
        <v>1987</v>
      </c>
      <c r="E295" s="41" t="s">
        <v>23</v>
      </c>
      <c r="F295" s="36" t="s">
        <v>300</v>
      </c>
      <c r="G295" s="28"/>
      <c r="H295" s="42" t="s">
        <v>2460</v>
      </c>
      <c r="I295" s="36" t="str">
        <f t="shared" si="4"/>
        <v>М18</v>
      </c>
      <c r="J295" s="36">
        <v>183</v>
      </c>
      <c r="K295" s="28"/>
      <c r="L295" s="12"/>
      <c r="Q295" s="3">
        <v>10875</v>
      </c>
    </row>
    <row r="296" spans="1:17" ht="12.75" customHeight="1">
      <c r="A296" s="36">
        <v>288</v>
      </c>
      <c r="B296" s="36">
        <v>289</v>
      </c>
      <c r="C296" s="46" t="s">
        <v>2461</v>
      </c>
      <c r="D296" s="41">
        <v>1985</v>
      </c>
      <c r="E296" s="41" t="s">
        <v>23</v>
      </c>
      <c r="F296" s="36" t="s">
        <v>9</v>
      </c>
      <c r="G296" s="28" t="s">
        <v>2462</v>
      </c>
      <c r="H296" s="42" t="s">
        <v>2463</v>
      </c>
      <c r="I296" s="36" t="str">
        <f t="shared" si="4"/>
        <v>М18</v>
      </c>
      <c r="J296" s="36">
        <v>184</v>
      </c>
      <c r="K296" s="28" t="s">
        <v>22</v>
      </c>
      <c r="L296" s="12"/>
      <c r="Q296" s="3">
        <v>10990</v>
      </c>
    </row>
    <row r="297" spans="1:17" ht="12.75" customHeight="1">
      <c r="A297" s="36">
        <v>289</v>
      </c>
      <c r="B297" s="36">
        <v>18</v>
      </c>
      <c r="C297" s="46" t="s">
        <v>2464</v>
      </c>
      <c r="D297" s="41">
        <v>1985</v>
      </c>
      <c r="E297" s="41" t="s">
        <v>23</v>
      </c>
      <c r="F297" s="36" t="s">
        <v>300</v>
      </c>
      <c r="G297" s="28" t="s">
        <v>404</v>
      </c>
      <c r="H297" s="42" t="s">
        <v>2463</v>
      </c>
      <c r="I297" s="36" t="str">
        <f t="shared" si="4"/>
        <v>М18</v>
      </c>
      <c r="J297" s="36">
        <v>185</v>
      </c>
      <c r="K297" s="28" t="s">
        <v>22</v>
      </c>
      <c r="L297" s="12"/>
      <c r="Q297" s="3">
        <v>10990</v>
      </c>
    </row>
    <row r="298" spans="1:17" ht="12.75" customHeight="1">
      <c r="A298" s="36">
        <v>290</v>
      </c>
      <c r="B298" s="36">
        <v>23</v>
      </c>
      <c r="C298" s="46" t="s">
        <v>2465</v>
      </c>
      <c r="D298" s="41">
        <v>1972</v>
      </c>
      <c r="E298" s="41" t="s">
        <v>23</v>
      </c>
      <c r="F298" s="36" t="s">
        <v>9</v>
      </c>
      <c r="G298" s="28"/>
      <c r="H298" s="42" t="s">
        <v>2466</v>
      </c>
      <c r="I298" s="36" t="str">
        <f t="shared" si="4"/>
        <v>М40</v>
      </c>
      <c r="J298" s="36">
        <v>63</v>
      </c>
      <c r="K298" s="28" t="s">
        <v>22</v>
      </c>
      <c r="L298" s="12"/>
      <c r="Q298" s="3">
        <v>11129</v>
      </c>
    </row>
    <row r="299" spans="1:17" ht="12.75" customHeight="1">
      <c r="A299" s="36">
        <v>291</v>
      </c>
      <c r="B299" s="36">
        <v>104</v>
      </c>
      <c r="C299" s="46" t="s">
        <v>2467</v>
      </c>
      <c r="D299" s="41">
        <v>1997</v>
      </c>
      <c r="E299" s="41" t="s">
        <v>23</v>
      </c>
      <c r="F299" s="36" t="s">
        <v>9</v>
      </c>
      <c r="G299" s="28" t="s">
        <v>2299</v>
      </c>
      <c r="H299" s="42" t="s">
        <v>2468</v>
      </c>
      <c r="I299" s="36" t="str">
        <f t="shared" si="4"/>
        <v>М18</v>
      </c>
      <c r="J299" s="36">
        <v>186</v>
      </c>
      <c r="K299" s="28" t="s">
        <v>22</v>
      </c>
      <c r="L299" s="12"/>
      <c r="Q299" s="3">
        <v>11287</v>
      </c>
    </row>
    <row r="300" spans="1:17" ht="12.75" customHeight="1">
      <c r="A300" s="36">
        <v>292</v>
      </c>
      <c r="B300" s="36">
        <v>37</v>
      </c>
      <c r="C300" s="46" t="s">
        <v>2469</v>
      </c>
      <c r="D300" s="41">
        <v>1974</v>
      </c>
      <c r="E300" s="41" t="s">
        <v>23</v>
      </c>
      <c r="F300" s="36" t="s">
        <v>300</v>
      </c>
      <c r="G300" s="28" t="s">
        <v>404</v>
      </c>
      <c r="H300" s="42" t="s">
        <v>2470</v>
      </c>
      <c r="I300" s="36" t="str">
        <f t="shared" si="4"/>
        <v>М40</v>
      </c>
      <c r="J300" s="36">
        <v>64</v>
      </c>
      <c r="K300" s="28" t="s">
        <v>22</v>
      </c>
      <c r="L300" s="12"/>
      <c r="Q300" s="3">
        <v>11838</v>
      </c>
    </row>
    <row r="301" spans="1:17" ht="12.75" customHeight="1">
      <c r="A301" s="36">
        <v>293</v>
      </c>
      <c r="B301" s="36">
        <v>406</v>
      </c>
      <c r="C301" s="46" t="s">
        <v>2471</v>
      </c>
      <c r="D301" s="41">
        <v>1956</v>
      </c>
      <c r="E301" s="41" t="s">
        <v>23</v>
      </c>
      <c r="F301" s="36" t="s">
        <v>9</v>
      </c>
      <c r="G301" s="28"/>
      <c r="H301" s="42" t="s">
        <v>2472</v>
      </c>
      <c r="I301" s="36" t="str">
        <f t="shared" si="4"/>
        <v>М50</v>
      </c>
      <c r="J301" s="36">
        <v>43</v>
      </c>
      <c r="K301" s="28"/>
      <c r="L301" s="12"/>
      <c r="Q301" s="3">
        <v>12380</v>
      </c>
    </row>
    <row r="302" spans="1:12" ht="12.75" customHeight="1" hidden="1">
      <c r="A302" s="36"/>
      <c r="B302" s="36">
        <v>185</v>
      </c>
      <c r="C302" s="46" t="s">
        <v>2473</v>
      </c>
      <c r="D302" s="41">
        <v>1978</v>
      </c>
      <c r="E302" s="41" t="s">
        <v>23</v>
      </c>
      <c r="F302" s="36" t="s">
        <v>9</v>
      </c>
      <c r="G302" s="28"/>
      <c r="H302" s="42" t="s">
        <v>680</v>
      </c>
      <c r="I302" s="36" t="str">
        <f t="shared" si="4"/>
        <v>М18</v>
      </c>
      <c r="J302" s="36"/>
      <c r="K302" s="28" t="s">
        <v>22</v>
      </c>
      <c r="L302" s="12"/>
    </row>
    <row r="303" spans="1:12" ht="12.75" customHeight="1" hidden="1">
      <c r="A303" s="36"/>
      <c r="B303" s="36">
        <v>49</v>
      </c>
      <c r="C303" s="46" t="s">
        <v>601</v>
      </c>
      <c r="D303" s="41">
        <v>1989</v>
      </c>
      <c r="E303" s="41" t="s">
        <v>23</v>
      </c>
      <c r="F303" s="36" t="s">
        <v>9</v>
      </c>
      <c r="G303" s="28" t="s">
        <v>2474</v>
      </c>
      <c r="H303" s="42" t="s">
        <v>680</v>
      </c>
      <c r="I303" s="36" t="str">
        <f t="shared" si="4"/>
        <v>М18</v>
      </c>
      <c r="J303" s="36"/>
      <c r="K303" s="28" t="s">
        <v>22</v>
      </c>
      <c r="L303" s="12"/>
    </row>
    <row r="304" spans="1:12" ht="12.75" customHeight="1" hidden="1">
      <c r="A304" s="36"/>
      <c r="B304" s="36">
        <v>121</v>
      </c>
      <c r="C304" s="46" t="s">
        <v>2475</v>
      </c>
      <c r="D304" s="41">
        <v>1976</v>
      </c>
      <c r="E304" s="41" t="s">
        <v>23</v>
      </c>
      <c r="F304" s="36" t="s">
        <v>9</v>
      </c>
      <c r="G304" s="28"/>
      <c r="H304" s="42" t="s">
        <v>680</v>
      </c>
      <c r="I304" s="36" t="str">
        <f t="shared" si="4"/>
        <v>М40</v>
      </c>
      <c r="J304" s="36"/>
      <c r="K304" s="28" t="s">
        <v>22</v>
      </c>
      <c r="L304" s="12"/>
    </row>
    <row r="305" spans="1:12" ht="12.75" customHeight="1" hidden="1">
      <c r="A305" s="36"/>
      <c r="B305" s="36">
        <v>190</v>
      </c>
      <c r="C305" s="46" t="s">
        <v>2476</v>
      </c>
      <c r="D305" s="41">
        <v>1998</v>
      </c>
      <c r="E305" s="41" t="s">
        <v>23</v>
      </c>
      <c r="F305" s="36" t="s">
        <v>275</v>
      </c>
      <c r="G305" s="28" t="s">
        <v>2477</v>
      </c>
      <c r="H305" s="42" t="s">
        <v>680</v>
      </c>
      <c r="I305" s="36" t="str">
        <f t="shared" si="4"/>
        <v>М18</v>
      </c>
      <c r="J305" s="36"/>
      <c r="K305" s="28" t="s">
        <v>22</v>
      </c>
      <c r="L305" s="12"/>
    </row>
    <row r="306" spans="1:12" ht="12.75" customHeight="1" hidden="1">
      <c r="A306" s="36"/>
      <c r="B306" s="36">
        <v>297</v>
      </c>
      <c r="C306" s="46" t="s">
        <v>2478</v>
      </c>
      <c r="D306" s="41">
        <v>1975</v>
      </c>
      <c r="E306" s="41" t="s">
        <v>23</v>
      </c>
      <c r="F306" s="36" t="s">
        <v>2479</v>
      </c>
      <c r="G306" s="28"/>
      <c r="H306" s="42" t="s">
        <v>680</v>
      </c>
      <c r="I306" s="36" t="str">
        <f t="shared" si="4"/>
        <v>М40</v>
      </c>
      <c r="J306" s="36"/>
      <c r="K306" s="28" t="s">
        <v>22</v>
      </c>
      <c r="L306" s="12"/>
    </row>
    <row r="307" spans="1:12" ht="12.75" customHeight="1" hidden="1">
      <c r="A307" s="36"/>
      <c r="B307" s="36">
        <v>323</v>
      </c>
      <c r="C307" s="46" t="s">
        <v>2480</v>
      </c>
      <c r="D307" s="41">
        <v>1956</v>
      </c>
      <c r="E307" s="41" t="s">
        <v>23</v>
      </c>
      <c r="F307" s="36" t="s">
        <v>436</v>
      </c>
      <c r="G307" s="28" t="s">
        <v>2481</v>
      </c>
      <c r="H307" s="42" t="s">
        <v>680</v>
      </c>
      <c r="I307" s="36" t="str">
        <f t="shared" si="4"/>
        <v>М50</v>
      </c>
      <c r="J307" s="36"/>
      <c r="K307" s="28" t="s">
        <v>22</v>
      </c>
      <c r="L307" s="12"/>
    </row>
    <row r="308" spans="1:12" ht="12.75" customHeight="1" hidden="1">
      <c r="A308" s="36"/>
      <c r="B308" s="36">
        <v>16</v>
      </c>
      <c r="C308" s="46" t="s">
        <v>2482</v>
      </c>
      <c r="D308" s="41">
        <v>1977</v>
      </c>
      <c r="E308" s="41" t="s">
        <v>23</v>
      </c>
      <c r="F308" s="36" t="s">
        <v>570</v>
      </c>
      <c r="G308" s="28" t="s">
        <v>414</v>
      </c>
      <c r="H308" s="42" t="s">
        <v>680</v>
      </c>
      <c r="I308" s="36" t="str">
        <f t="shared" si="4"/>
        <v>М18</v>
      </c>
      <c r="J308" s="36"/>
      <c r="K308" s="28" t="s">
        <v>22</v>
      </c>
      <c r="L308" s="12"/>
    </row>
    <row r="309" spans="1:12" ht="12.75" customHeight="1" hidden="1">
      <c r="A309" s="36"/>
      <c r="B309" s="36">
        <v>40</v>
      </c>
      <c r="C309" s="46" t="s">
        <v>2483</v>
      </c>
      <c r="D309" s="41">
        <v>1991</v>
      </c>
      <c r="E309" s="41" t="s">
        <v>23</v>
      </c>
      <c r="F309" s="36" t="s">
        <v>14</v>
      </c>
      <c r="G309" s="28"/>
      <c r="H309" s="42" t="s">
        <v>680</v>
      </c>
      <c r="I309" s="36" t="str">
        <f t="shared" si="4"/>
        <v>М18</v>
      </c>
      <c r="J309" s="36"/>
      <c r="K309" s="28" t="s">
        <v>22</v>
      </c>
      <c r="L309" s="12"/>
    </row>
    <row r="310" spans="1:12" ht="12.75" customHeight="1" hidden="1">
      <c r="A310" s="36"/>
      <c r="B310" s="36">
        <v>113</v>
      </c>
      <c r="C310" s="46" t="s">
        <v>2484</v>
      </c>
      <c r="D310" s="41">
        <v>1997</v>
      </c>
      <c r="E310" s="41" t="s">
        <v>23</v>
      </c>
      <c r="F310" s="36" t="s">
        <v>9</v>
      </c>
      <c r="G310" s="28"/>
      <c r="H310" s="42" t="s">
        <v>680</v>
      </c>
      <c r="I310" s="36" t="str">
        <f t="shared" si="4"/>
        <v>М18</v>
      </c>
      <c r="J310" s="36"/>
      <c r="K310" s="28" t="s">
        <v>22</v>
      </c>
      <c r="L310" s="12"/>
    </row>
    <row r="311" spans="1:12" ht="12.75" customHeight="1" hidden="1">
      <c r="A311" s="36"/>
      <c r="B311" s="36">
        <v>96</v>
      </c>
      <c r="C311" s="46" t="s">
        <v>2485</v>
      </c>
      <c r="D311" s="41">
        <v>1979</v>
      </c>
      <c r="E311" s="41" t="s">
        <v>23</v>
      </c>
      <c r="F311" s="36" t="s">
        <v>14</v>
      </c>
      <c r="G311" s="28" t="s">
        <v>2486</v>
      </c>
      <c r="H311" s="42" t="s">
        <v>680</v>
      </c>
      <c r="I311" s="36" t="str">
        <f t="shared" si="4"/>
        <v>М18</v>
      </c>
      <c r="J311" s="36"/>
      <c r="K311" s="28" t="s">
        <v>22</v>
      </c>
      <c r="L311" s="12"/>
    </row>
    <row r="312" spans="1:12" ht="12.75" customHeight="1" hidden="1">
      <c r="A312" s="36"/>
      <c r="B312" s="36">
        <v>81</v>
      </c>
      <c r="C312" s="46" t="s">
        <v>2487</v>
      </c>
      <c r="D312" s="41">
        <v>1985</v>
      </c>
      <c r="E312" s="41" t="s">
        <v>23</v>
      </c>
      <c r="F312" s="36" t="s">
        <v>1852</v>
      </c>
      <c r="G312" s="28" t="s">
        <v>1912</v>
      </c>
      <c r="H312" s="42" t="s">
        <v>680</v>
      </c>
      <c r="I312" s="36" t="str">
        <f t="shared" si="4"/>
        <v>М18</v>
      </c>
      <c r="J312" s="36"/>
      <c r="K312" s="28" t="s">
        <v>22</v>
      </c>
      <c r="L312" s="12"/>
    </row>
    <row r="313" spans="1:12" ht="12.75" customHeight="1" hidden="1">
      <c r="A313" s="36"/>
      <c r="B313" s="36">
        <v>205</v>
      </c>
      <c r="C313" s="46" t="s">
        <v>2488</v>
      </c>
      <c r="D313" s="41">
        <v>1979</v>
      </c>
      <c r="E313" s="41" t="s">
        <v>23</v>
      </c>
      <c r="F313" s="36" t="s">
        <v>9</v>
      </c>
      <c r="G313" s="28" t="s">
        <v>2489</v>
      </c>
      <c r="H313" s="42" t="s">
        <v>680</v>
      </c>
      <c r="I313" s="36" t="str">
        <f t="shared" si="4"/>
        <v>М18</v>
      </c>
      <c r="J313" s="36"/>
      <c r="K313" s="28" t="s">
        <v>22</v>
      </c>
      <c r="L313" s="12"/>
    </row>
    <row r="314" spans="1:12" ht="12.75" customHeight="1" hidden="1">
      <c r="A314" s="36"/>
      <c r="B314" s="36">
        <v>97</v>
      </c>
      <c r="C314" s="46" t="s">
        <v>2490</v>
      </c>
      <c r="D314" s="41">
        <v>1967</v>
      </c>
      <c r="E314" s="41" t="s">
        <v>23</v>
      </c>
      <c r="F314" s="36" t="s">
        <v>9</v>
      </c>
      <c r="G314" s="28"/>
      <c r="H314" s="42" t="s">
        <v>680</v>
      </c>
      <c r="I314" s="36" t="str">
        <f t="shared" si="4"/>
        <v>М40</v>
      </c>
      <c r="J314" s="36"/>
      <c r="K314" s="28" t="s">
        <v>22</v>
      </c>
      <c r="L314" s="12"/>
    </row>
    <row r="315" spans="1:12" ht="12.75" customHeight="1" hidden="1">
      <c r="A315" s="36"/>
      <c r="B315" s="36">
        <v>28</v>
      </c>
      <c r="C315" s="46" t="s">
        <v>2491</v>
      </c>
      <c r="D315" s="41">
        <v>1985</v>
      </c>
      <c r="E315" s="41" t="s">
        <v>23</v>
      </c>
      <c r="F315" s="36" t="s">
        <v>9</v>
      </c>
      <c r="G315" s="28"/>
      <c r="H315" s="42" t="s">
        <v>680</v>
      </c>
      <c r="I315" s="36" t="str">
        <f t="shared" si="4"/>
        <v>М18</v>
      </c>
      <c r="J315" s="36"/>
      <c r="K315" s="28" t="s">
        <v>22</v>
      </c>
      <c r="L315" s="12"/>
    </row>
    <row r="316" spans="1:12" ht="12.75" customHeight="1" hidden="1">
      <c r="A316" s="36"/>
      <c r="B316" s="36">
        <v>38</v>
      </c>
      <c r="C316" s="46" t="s">
        <v>2019</v>
      </c>
      <c r="D316" s="41">
        <v>1978</v>
      </c>
      <c r="E316" s="41" t="s">
        <v>23</v>
      </c>
      <c r="F316" s="36" t="s">
        <v>14</v>
      </c>
      <c r="G316" s="28"/>
      <c r="H316" s="42" t="s">
        <v>680</v>
      </c>
      <c r="I316" s="36" t="str">
        <f t="shared" si="4"/>
        <v>М18</v>
      </c>
      <c r="J316" s="36"/>
      <c r="K316" s="28" t="s">
        <v>22</v>
      </c>
      <c r="L316" s="12"/>
    </row>
    <row r="317" spans="1:12" ht="12.75" customHeight="1" hidden="1">
      <c r="A317" s="36"/>
      <c r="B317" s="36">
        <v>216</v>
      </c>
      <c r="C317" s="46" t="s">
        <v>2492</v>
      </c>
      <c r="D317" s="41">
        <v>1981</v>
      </c>
      <c r="E317" s="41" t="s">
        <v>23</v>
      </c>
      <c r="F317" s="36" t="s">
        <v>9</v>
      </c>
      <c r="G317" s="28" t="s">
        <v>414</v>
      </c>
      <c r="H317" s="42" t="s">
        <v>680</v>
      </c>
      <c r="I317" s="36" t="str">
        <f t="shared" si="4"/>
        <v>М18</v>
      </c>
      <c r="J317" s="36"/>
      <c r="K317" s="28" t="s">
        <v>22</v>
      </c>
      <c r="L317" s="12"/>
    </row>
    <row r="318" spans="1:12" ht="12.75" customHeight="1" hidden="1">
      <c r="A318" s="36"/>
      <c r="B318" s="36">
        <v>76</v>
      </c>
      <c r="C318" s="46" t="s">
        <v>2493</v>
      </c>
      <c r="D318" s="41">
        <v>1977</v>
      </c>
      <c r="E318" s="41" t="s">
        <v>23</v>
      </c>
      <c r="F318" s="36" t="s">
        <v>433</v>
      </c>
      <c r="G318" s="28" t="s">
        <v>1899</v>
      </c>
      <c r="H318" s="42" t="s">
        <v>680</v>
      </c>
      <c r="I318" s="36" t="str">
        <f t="shared" si="4"/>
        <v>М18</v>
      </c>
      <c r="J318" s="36"/>
      <c r="K318" s="28" t="s">
        <v>22</v>
      </c>
      <c r="L318" s="12"/>
    </row>
    <row r="319" spans="1:12" ht="12.75" customHeight="1" hidden="1">
      <c r="A319" s="36"/>
      <c r="B319" s="36">
        <v>221</v>
      </c>
      <c r="C319" s="46" t="s">
        <v>2494</v>
      </c>
      <c r="D319" s="41">
        <v>1985</v>
      </c>
      <c r="E319" s="41" t="s">
        <v>23</v>
      </c>
      <c r="F319" s="36" t="s">
        <v>9</v>
      </c>
      <c r="G319" s="28"/>
      <c r="H319" s="42" t="s">
        <v>680</v>
      </c>
      <c r="I319" s="36" t="str">
        <f t="shared" si="4"/>
        <v>М18</v>
      </c>
      <c r="J319" s="36"/>
      <c r="K319" s="28" t="s">
        <v>22</v>
      </c>
      <c r="L319" s="12"/>
    </row>
    <row r="320" spans="1:12" ht="12.75" customHeight="1" hidden="1">
      <c r="A320" s="36"/>
      <c r="B320" s="36">
        <v>350</v>
      </c>
      <c r="C320" s="46" t="s">
        <v>2495</v>
      </c>
      <c r="D320" s="41">
        <v>1972</v>
      </c>
      <c r="E320" s="41" t="s">
        <v>23</v>
      </c>
      <c r="F320" s="36" t="s">
        <v>9</v>
      </c>
      <c r="G320" s="28" t="s">
        <v>2379</v>
      </c>
      <c r="H320" s="42" t="s">
        <v>680</v>
      </c>
      <c r="I320" s="36" t="str">
        <f t="shared" si="4"/>
        <v>М40</v>
      </c>
      <c r="J320" s="36"/>
      <c r="K320" s="28" t="s">
        <v>22</v>
      </c>
      <c r="L320" s="12"/>
    </row>
    <row r="321" spans="1:12" ht="12.75" customHeight="1" hidden="1">
      <c r="A321" s="36"/>
      <c r="B321" s="36">
        <v>77</v>
      </c>
      <c r="C321" s="46" t="s">
        <v>2496</v>
      </c>
      <c r="D321" s="41">
        <v>1990</v>
      </c>
      <c r="E321" s="41" t="s">
        <v>23</v>
      </c>
      <c r="F321" s="36" t="s">
        <v>570</v>
      </c>
      <c r="G321" s="28" t="s">
        <v>2497</v>
      </c>
      <c r="H321" s="42" t="s">
        <v>680</v>
      </c>
      <c r="I321" s="36" t="str">
        <f t="shared" si="4"/>
        <v>М18</v>
      </c>
      <c r="J321" s="36"/>
      <c r="K321" s="28" t="s">
        <v>22</v>
      </c>
      <c r="L321" s="12"/>
    </row>
    <row r="322" spans="1:12" ht="12.75" customHeight="1" hidden="1">
      <c r="A322" s="36"/>
      <c r="B322" s="36">
        <v>226</v>
      </c>
      <c r="C322" s="46" t="s">
        <v>2498</v>
      </c>
      <c r="D322" s="41">
        <v>1979</v>
      </c>
      <c r="E322" s="41" t="s">
        <v>23</v>
      </c>
      <c r="F322" s="36" t="s">
        <v>9</v>
      </c>
      <c r="G322" s="28" t="s">
        <v>589</v>
      </c>
      <c r="H322" s="42" t="s">
        <v>680</v>
      </c>
      <c r="I322" s="36" t="str">
        <f t="shared" si="4"/>
        <v>М18</v>
      </c>
      <c r="J322" s="36"/>
      <c r="K322" s="28" t="s">
        <v>22</v>
      </c>
      <c r="L322" s="12"/>
    </row>
    <row r="323" spans="1:12" ht="12.75" customHeight="1" hidden="1">
      <c r="A323" s="36"/>
      <c r="B323" s="36">
        <v>303</v>
      </c>
      <c r="C323" s="46" t="s">
        <v>2499</v>
      </c>
      <c r="D323" s="41">
        <v>1975</v>
      </c>
      <c r="E323" s="41" t="s">
        <v>23</v>
      </c>
      <c r="F323" s="36" t="s">
        <v>9</v>
      </c>
      <c r="G323" s="28" t="s">
        <v>2500</v>
      </c>
      <c r="H323" s="42" t="s">
        <v>680</v>
      </c>
      <c r="I323" s="36" t="str">
        <f t="shared" si="4"/>
        <v>М40</v>
      </c>
      <c r="J323" s="36"/>
      <c r="K323" s="28" t="s">
        <v>22</v>
      </c>
      <c r="L323" s="12"/>
    </row>
    <row r="324" spans="1:12" ht="12.75" customHeight="1" hidden="1">
      <c r="A324" s="36"/>
      <c r="B324" s="36">
        <v>230</v>
      </c>
      <c r="C324" s="46" t="s">
        <v>2501</v>
      </c>
      <c r="D324" s="41">
        <v>1990</v>
      </c>
      <c r="E324" s="41" t="s">
        <v>23</v>
      </c>
      <c r="F324" s="36" t="s">
        <v>9</v>
      </c>
      <c r="G324" s="28" t="s">
        <v>2002</v>
      </c>
      <c r="H324" s="42" t="s">
        <v>680</v>
      </c>
      <c r="I324" s="36" t="str">
        <f t="shared" si="4"/>
        <v>М18</v>
      </c>
      <c r="J324" s="36"/>
      <c r="K324" s="28" t="s">
        <v>22</v>
      </c>
      <c r="L324" s="12"/>
    </row>
    <row r="325" spans="1:12" ht="12.75" customHeight="1" hidden="1">
      <c r="A325" s="36"/>
      <c r="B325" s="36">
        <v>122</v>
      </c>
      <c r="C325" s="46" t="s">
        <v>2502</v>
      </c>
      <c r="D325" s="41">
        <v>1972</v>
      </c>
      <c r="E325" s="41" t="s">
        <v>23</v>
      </c>
      <c r="F325" s="36" t="s">
        <v>9</v>
      </c>
      <c r="G325" s="28"/>
      <c r="H325" s="42" t="s">
        <v>680</v>
      </c>
      <c r="I325" s="36" t="str">
        <f t="shared" si="4"/>
        <v>М40</v>
      </c>
      <c r="J325" s="36"/>
      <c r="K325" s="28" t="s">
        <v>22</v>
      </c>
      <c r="L325" s="12"/>
    </row>
    <row r="326" spans="1:12" ht="12.75" customHeight="1" hidden="1">
      <c r="A326" s="36"/>
      <c r="B326" s="36">
        <v>66</v>
      </c>
      <c r="C326" s="46" t="s">
        <v>2503</v>
      </c>
      <c r="D326" s="41">
        <v>1971</v>
      </c>
      <c r="E326" s="41" t="s">
        <v>23</v>
      </c>
      <c r="F326" s="36" t="s">
        <v>2504</v>
      </c>
      <c r="G326" s="28" t="s">
        <v>2505</v>
      </c>
      <c r="H326" s="42" t="s">
        <v>680</v>
      </c>
      <c r="I326" s="36" t="str">
        <f t="shared" si="4"/>
        <v>М40</v>
      </c>
      <c r="J326" s="36"/>
      <c r="K326" s="28" t="s">
        <v>22</v>
      </c>
      <c r="L326" s="12"/>
    </row>
    <row r="327" spans="1:12" ht="12.75" customHeight="1" hidden="1">
      <c r="A327" s="36"/>
      <c r="B327" s="36">
        <v>83</v>
      </c>
      <c r="C327" s="46" t="s">
        <v>2506</v>
      </c>
      <c r="D327" s="41">
        <v>1984</v>
      </c>
      <c r="E327" s="41" t="s">
        <v>23</v>
      </c>
      <c r="F327" s="36" t="s">
        <v>14</v>
      </c>
      <c r="G327" s="28"/>
      <c r="H327" s="42" t="s">
        <v>680</v>
      </c>
      <c r="I327" s="36" t="str">
        <f t="shared" si="4"/>
        <v>М18</v>
      </c>
      <c r="J327" s="36"/>
      <c r="K327" s="28" t="s">
        <v>22</v>
      </c>
      <c r="L327" s="12"/>
    </row>
    <row r="328" spans="1:12" ht="12.75" customHeight="1" hidden="1">
      <c r="A328" s="36"/>
      <c r="B328" s="36">
        <v>127</v>
      </c>
      <c r="C328" s="46" t="s">
        <v>2507</v>
      </c>
      <c r="D328" s="41">
        <v>1972</v>
      </c>
      <c r="E328" s="41" t="s">
        <v>23</v>
      </c>
      <c r="F328" s="36" t="s">
        <v>9</v>
      </c>
      <c r="G328" s="28"/>
      <c r="H328" s="42" t="s">
        <v>680</v>
      </c>
      <c r="I328" s="36" t="str">
        <f t="shared" si="4"/>
        <v>М40</v>
      </c>
      <c r="J328" s="36"/>
      <c r="K328" s="28" t="s">
        <v>22</v>
      </c>
      <c r="L328" s="12"/>
    </row>
    <row r="329" spans="1:12" ht="12.75" customHeight="1" hidden="1">
      <c r="A329" s="36"/>
      <c r="B329" s="36">
        <v>33</v>
      </c>
      <c r="C329" s="46" t="s">
        <v>2508</v>
      </c>
      <c r="D329" s="41">
        <v>1984</v>
      </c>
      <c r="E329" s="41" t="s">
        <v>23</v>
      </c>
      <c r="F329" s="36" t="s">
        <v>433</v>
      </c>
      <c r="G329" s="28" t="s">
        <v>1899</v>
      </c>
      <c r="H329" s="42" t="s">
        <v>680</v>
      </c>
      <c r="I329" s="36" t="str">
        <f aca="true" t="shared" si="5" ref="I329:I347">IF(AND(D329&gt;=1900,D329&lt;=1966),"М50",IF(AND(D329&gt;=1967,D329&lt;=1976),"М40",IF(D329&gt;=1977,"М18","")))</f>
        <v>М18</v>
      </c>
      <c r="J329" s="36"/>
      <c r="K329" s="28" t="s">
        <v>22</v>
      </c>
      <c r="L329" s="12"/>
    </row>
    <row r="330" spans="1:12" ht="12.75" customHeight="1" hidden="1">
      <c r="A330" s="36"/>
      <c r="B330" s="36">
        <v>247</v>
      </c>
      <c r="C330" s="46" t="s">
        <v>2509</v>
      </c>
      <c r="D330" s="41">
        <v>1980</v>
      </c>
      <c r="E330" s="36" t="s">
        <v>23</v>
      </c>
      <c r="F330" s="28" t="s">
        <v>9</v>
      </c>
      <c r="G330" s="28"/>
      <c r="H330" s="42" t="s">
        <v>680</v>
      </c>
      <c r="I330" s="36" t="str">
        <f t="shared" si="5"/>
        <v>М18</v>
      </c>
      <c r="J330" s="36"/>
      <c r="K330" s="28" t="s">
        <v>22</v>
      </c>
      <c r="L330" s="12"/>
    </row>
    <row r="331" spans="1:12" ht="12.75" customHeight="1" hidden="1">
      <c r="A331" s="36"/>
      <c r="B331" s="36">
        <v>12</v>
      </c>
      <c r="C331" s="46" t="s">
        <v>2510</v>
      </c>
      <c r="D331" s="41">
        <v>1986</v>
      </c>
      <c r="E331" s="41" t="s">
        <v>23</v>
      </c>
      <c r="F331" s="36" t="s">
        <v>9</v>
      </c>
      <c r="G331" s="28" t="s">
        <v>2511</v>
      </c>
      <c r="H331" s="42" t="s">
        <v>680</v>
      </c>
      <c r="I331" s="36" t="str">
        <f t="shared" si="5"/>
        <v>М18</v>
      </c>
      <c r="J331" s="36"/>
      <c r="K331" s="28" t="s">
        <v>22</v>
      </c>
      <c r="L331" s="12"/>
    </row>
    <row r="332" spans="1:12" ht="12.75" customHeight="1" hidden="1">
      <c r="A332" s="36"/>
      <c r="B332" s="36">
        <v>78</v>
      </c>
      <c r="C332" s="46" t="s">
        <v>2512</v>
      </c>
      <c r="D332" s="41">
        <v>1991</v>
      </c>
      <c r="E332" s="41" t="s">
        <v>23</v>
      </c>
      <c r="F332" s="36" t="s">
        <v>9</v>
      </c>
      <c r="G332" s="28" t="s">
        <v>2513</v>
      </c>
      <c r="H332" s="42" t="s">
        <v>680</v>
      </c>
      <c r="I332" s="36" t="str">
        <f t="shared" si="5"/>
        <v>М18</v>
      </c>
      <c r="J332" s="36"/>
      <c r="K332" s="28" t="s">
        <v>22</v>
      </c>
      <c r="L332" s="12"/>
    </row>
    <row r="333" spans="1:12" ht="12.75" customHeight="1" hidden="1">
      <c r="A333" s="36"/>
      <c r="B333" s="36">
        <v>255</v>
      </c>
      <c r="C333" s="46" t="s">
        <v>2514</v>
      </c>
      <c r="D333" s="41">
        <v>1984</v>
      </c>
      <c r="E333" s="41" t="s">
        <v>23</v>
      </c>
      <c r="F333" s="36" t="s">
        <v>9</v>
      </c>
      <c r="G333" s="28" t="s">
        <v>418</v>
      </c>
      <c r="H333" s="42" t="s">
        <v>680</v>
      </c>
      <c r="I333" s="36" t="str">
        <f t="shared" si="5"/>
        <v>М18</v>
      </c>
      <c r="J333" s="36"/>
      <c r="K333" s="28" t="s">
        <v>22</v>
      </c>
      <c r="L333" s="12"/>
    </row>
    <row r="334" spans="1:12" ht="12.75" customHeight="1" hidden="1">
      <c r="A334" s="36"/>
      <c r="B334" s="36">
        <v>258</v>
      </c>
      <c r="C334" s="46" t="s">
        <v>2515</v>
      </c>
      <c r="D334" s="41">
        <v>1981</v>
      </c>
      <c r="E334" s="41" t="s">
        <v>23</v>
      </c>
      <c r="F334" s="36" t="s">
        <v>9</v>
      </c>
      <c r="G334" s="28"/>
      <c r="H334" s="42" t="s">
        <v>680</v>
      </c>
      <c r="I334" s="36" t="str">
        <f t="shared" si="5"/>
        <v>М18</v>
      </c>
      <c r="J334" s="36"/>
      <c r="K334" s="28" t="s">
        <v>22</v>
      </c>
      <c r="L334" s="12"/>
    </row>
    <row r="335" spans="1:12" ht="12.75" customHeight="1" hidden="1">
      <c r="A335" s="36"/>
      <c r="B335" s="36">
        <v>327</v>
      </c>
      <c r="C335" s="46" t="s">
        <v>603</v>
      </c>
      <c r="D335" s="41">
        <v>1951</v>
      </c>
      <c r="E335" s="41" t="s">
        <v>23</v>
      </c>
      <c r="F335" s="36" t="s">
        <v>275</v>
      </c>
      <c r="G335" s="28" t="s">
        <v>2516</v>
      </c>
      <c r="H335" s="42" t="s">
        <v>680</v>
      </c>
      <c r="I335" s="36" t="str">
        <f t="shared" si="5"/>
        <v>М50</v>
      </c>
      <c r="J335" s="36"/>
      <c r="K335" s="28" t="s">
        <v>22</v>
      </c>
      <c r="L335" s="12"/>
    </row>
    <row r="336" spans="1:12" ht="12.75" customHeight="1" hidden="1">
      <c r="A336" s="36"/>
      <c r="B336" s="36">
        <v>260</v>
      </c>
      <c r="C336" s="46" t="s">
        <v>2517</v>
      </c>
      <c r="D336" s="41">
        <v>1984</v>
      </c>
      <c r="E336" s="41" t="s">
        <v>23</v>
      </c>
      <c r="F336" s="36" t="s">
        <v>9</v>
      </c>
      <c r="G336" s="28" t="s">
        <v>589</v>
      </c>
      <c r="H336" s="42" t="s">
        <v>680</v>
      </c>
      <c r="I336" s="36" t="str">
        <f t="shared" si="5"/>
        <v>М18</v>
      </c>
      <c r="J336" s="36"/>
      <c r="K336" s="28" t="s">
        <v>22</v>
      </c>
      <c r="L336" s="12"/>
    </row>
    <row r="337" spans="1:12" ht="12.75" customHeight="1" hidden="1">
      <c r="A337" s="36"/>
      <c r="B337" s="36">
        <v>343</v>
      </c>
      <c r="C337" s="46" t="s">
        <v>2518</v>
      </c>
      <c r="D337" s="41">
        <v>1962</v>
      </c>
      <c r="E337" s="41" t="s">
        <v>23</v>
      </c>
      <c r="F337" s="36" t="s">
        <v>9</v>
      </c>
      <c r="G337" s="28" t="s">
        <v>2519</v>
      </c>
      <c r="H337" s="42" t="s">
        <v>680</v>
      </c>
      <c r="I337" s="36" t="str">
        <f t="shared" si="5"/>
        <v>М50</v>
      </c>
      <c r="J337" s="36"/>
      <c r="K337" s="28" t="s">
        <v>22</v>
      </c>
      <c r="L337" s="12"/>
    </row>
    <row r="338" spans="1:12" ht="12.75" customHeight="1" hidden="1">
      <c r="A338" s="36"/>
      <c r="B338" s="36">
        <v>266</v>
      </c>
      <c r="C338" s="46" t="s">
        <v>2520</v>
      </c>
      <c r="D338" s="41">
        <v>1985</v>
      </c>
      <c r="E338" s="41" t="s">
        <v>23</v>
      </c>
      <c r="F338" s="36" t="s">
        <v>9</v>
      </c>
      <c r="G338" s="28" t="s">
        <v>412</v>
      </c>
      <c r="H338" s="42" t="s">
        <v>680</v>
      </c>
      <c r="I338" s="36" t="str">
        <f t="shared" si="5"/>
        <v>М18</v>
      </c>
      <c r="J338" s="36"/>
      <c r="K338" s="28" t="s">
        <v>22</v>
      </c>
      <c r="L338" s="12"/>
    </row>
    <row r="339" spans="1:12" ht="12.75" customHeight="1" hidden="1">
      <c r="A339" s="36"/>
      <c r="B339" s="36">
        <v>136</v>
      </c>
      <c r="C339" s="46" t="s">
        <v>2521</v>
      </c>
      <c r="D339" s="41">
        <v>1986</v>
      </c>
      <c r="E339" s="41" t="s">
        <v>23</v>
      </c>
      <c r="F339" s="36" t="s">
        <v>2144</v>
      </c>
      <c r="G339" s="28"/>
      <c r="H339" s="42" t="s">
        <v>680</v>
      </c>
      <c r="I339" s="36" t="str">
        <f t="shared" si="5"/>
        <v>М18</v>
      </c>
      <c r="J339" s="36"/>
      <c r="K339" s="28" t="s">
        <v>22</v>
      </c>
      <c r="L339" s="12"/>
    </row>
    <row r="340" spans="1:12" ht="12.75" customHeight="1" hidden="1">
      <c r="A340" s="36"/>
      <c r="B340" s="36">
        <v>128</v>
      </c>
      <c r="C340" s="46" t="s">
        <v>2522</v>
      </c>
      <c r="D340" s="41">
        <v>1987</v>
      </c>
      <c r="E340" s="41" t="s">
        <v>23</v>
      </c>
      <c r="F340" s="36" t="s">
        <v>9</v>
      </c>
      <c r="G340" s="28"/>
      <c r="H340" s="42" t="s">
        <v>680</v>
      </c>
      <c r="I340" s="36" t="str">
        <f t="shared" si="5"/>
        <v>М18</v>
      </c>
      <c r="J340" s="36"/>
      <c r="K340" s="28" t="s">
        <v>22</v>
      </c>
      <c r="L340" s="12"/>
    </row>
    <row r="341" spans="1:12" ht="12.75" customHeight="1" hidden="1">
      <c r="A341" s="36"/>
      <c r="B341" s="36">
        <v>276</v>
      </c>
      <c r="C341" s="46" t="s">
        <v>2523</v>
      </c>
      <c r="D341" s="41">
        <v>1981</v>
      </c>
      <c r="E341" s="41" t="s">
        <v>23</v>
      </c>
      <c r="F341" s="36" t="s">
        <v>9</v>
      </c>
      <c r="G341" s="28"/>
      <c r="H341" s="42" t="s">
        <v>680</v>
      </c>
      <c r="I341" s="36" t="str">
        <f t="shared" si="5"/>
        <v>М18</v>
      </c>
      <c r="J341" s="36"/>
      <c r="K341" s="28" t="s">
        <v>22</v>
      </c>
      <c r="L341" s="12"/>
    </row>
    <row r="342" spans="1:12" ht="12.75" customHeight="1" hidden="1">
      <c r="A342" s="36"/>
      <c r="B342" s="36">
        <v>280</v>
      </c>
      <c r="C342" s="46" t="s">
        <v>2524</v>
      </c>
      <c r="D342" s="41">
        <v>1990</v>
      </c>
      <c r="E342" s="41" t="s">
        <v>23</v>
      </c>
      <c r="F342" s="36" t="s">
        <v>9</v>
      </c>
      <c r="G342" s="28"/>
      <c r="H342" s="42" t="s">
        <v>680</v>
      </c>
      <c r="I342" s="36" t="str">
        <f t="shared" si="5"/>
        <v>М18</v>
      </c>
      <c r="J342" s="36"/>
      <c r="K342" s="28" t="s">
        <v>22</v>
      </c>
      <c r="L342" s="12"/>
    </row>
    <row r="343" spans="1:12" ht="12.75" customHeight="1" hidden="1">
      <c r="A343" s="36"/>
      <c r="B343" s="36">
        <v>281</v>
      </c>
      <c r="C343" s="46" t="s">
        <v>2525</v>
      </c>
      <c r="D343" s="41">
        <v>1984</v>
      </c>
      <c r="E343" s="41" t="s">
        <v>23</v>
      </c>
      <c r="F343" s="28" t="s">
        <v>9</v>
      </c>
      <c r="G343" s="28" t="s">
        <v>2526</v>
      </c>
      <c r="H343" s="42" t="s">
        <v>680</v>
      </c>
      <c r="I343" s="36" t="str">
        <f t="shared" si="5"/>
        <v>М18</v>
      </c>
      <c r="J343" s="36"/>
      <c r="K343" s="28" t="s">
        <v>22</v>
      </c>
      <c r="L343" s="12"/>
    </row>
    <row r="344" spans="1:12" ht="12.75" customHeight="1" hidden="1">
      <c r="A344" s="36"/>
      <c r="B344" s="36">
        <v>283</v>
      </c>
      <c r="C344" s="46" t="s">
        <v>2527</v>
      </c>
      <c r="D344" s="41">
        <v>1985</v>
      </c>
      <c r="E344" s="41" t="s">
        <v>23</v>
      </c>
      <c r="F344" s="36" t="s">
        <v>275</v>
      </c>
      <c r="G344" s="28" t="s">
        <v>2528</v>
      </c>
      <c r="H344" s="42" t="s">
        <v>680</v>
      </c>
      <c r="I344" s="36" t="str">
        <f t="shared" si="5"/>
        <v>М18</v>
      </c>
      <c r="J344" s="36"/>
      <c r="K344" s="28" t="s">
        <v>22</v>
      </c>
      <c r="L344" s="12"/>
    </row>
    <row r="345" spans="1:12" ht="12.75" customHeight="1" hidden="1">
      <c r="A345" s="36"/>
      <c r="B345" s="36">
        <v>119</v>
      </c>
      <c r="C345" s="46" t="s">
        <v>553</v>
      </c>
      <c r="D345" s="41">
        <v>1976</v>
      </c>
      <c r="E345" s="41" t="s">
        <v>23</v>
      </c>
      <c r="F345" s="36" t="s">
        <v>9</v>
      </c>
      <c r="G345" s="28"/>
      <c r="H345" s="42" t="s">
        <v>680</v>
      </c>
      <c r="I345" s="36" t="str">
        <f t="shared" si="5"/>
        <v>М40</v>
      </c>
      <c r="J345" s="36"/>
      <c r="K345" s="28" t="s">
        <v>22</v>
      </c>
      <c r="L345" s="12"/>
    </row>
    <row r="346" spans="1:12" ht="12.75" customHeight="1" hidden="1">
      <c r="A346" s="36"/>
      <c r="B346" s="36">
        <v>288</v>
      </c>
      <c r="C346" s="46" t="s">
        <v>2529</v>
      </c>
      <c r="D346" s="41">
        <v>1991</v>
      </c>
      <c r="E346" s="41" t="s">
        <v>23</v>
      </c>
      <c r="F346" s="36" t="s">
        <v>9</v>
      </c>
      <c r="G346" s="28"/>
      <c r="H346" s="42" t="s">
        <v>680</v>
      </c>
      <c r="I346" s="36" t="str">
        <f t="shared" si="5"/>
        <v>М18</v>
      </c>
      <c r="J346" s="36"/>
      <c r="K346" s="28" t="s">
        <v>22</v>
      </c>
      <c r="L346" s="12"/>
    </row>
    <row r="347" spans="1:12" ht="12.75" customHeight="1" hidden="1">
      <c r="A347" s="36"/>
      <c r="B347" s="36">
        <v>355</v>
      </c>
      <c r="C347" s="46" t="s">
        <v>2530</v>
      </c>
      <c r="D347" s="41">
        <v>1996</v>
      </c>
      <c r="E347" s="41" t="s">
        <v>23</v>
      </c>
      <c r="F347" s="36" t="s">
        <v>14</v>
      </c>
      <c r="G347" s="28" t="s">
        <v>2059</v>
      </c>
      <c r="H347" s="42" t="s">
        <v>680</v>
      </c>
      <c r="I347" s="36" t="str">
        <f t="shared" si="5"/>
        <v>М18</v>
      </c>
      <c r="J347" s="36"/>
      <c r="K347" s="28"/>
      <c r="L347" s="12"/>
    </row>
  </sheetData>
  <sheetProtection/>
  <autoFilter ref="A7:K347">
    <sortState ref="A8:K347">
      <sortCondition descending="1" sortBy="value" ref="I8:I347"/>
    </sortState>
  </autoFilter>
  <mergeCells count="15">
    <mergeCell ref="H7:H8"/>
    <mergeCell ref="I7:I8"/>
    <mergeCell ref="J7:J8"/>
    <mergeCell ref="K7:K8"/>
    <mergeCell ref="A1:J1"/>
    <mergeCell ref="A2:J3"/>
    <mergeCell ref="A4:J4"/>
    <mergeCell ref="A5:J5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Q92"/>
  <sheetViews>
    <sheetView showGridLines="0" tabSelected="1" zoomScale="130" zoomScaleNormal="130" zoomScalePageLayoutView="0" workbookViewId="0" topLeftCell="A1">
      <selection activeCell="A1" sqref="A1:J1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9" customWidth="1"/>
    <col min="4" max="4" width="4.25390625" style="10" customWidth="1"/>
    <col min="5" max="5" width="4.625" style="10" customWidth="1"/>
    <col min="6" max="6" width="14.625" style="11" customWidth="1"/>
    <col min="7" max="7" width="17.875" style="13" bestFit="1" customWidth="1"/>
    <col min="8" max="8" width="6.375" style="14" customWidth="1"/>
    <col min="9" max="9" width="4.00390625" style="12" customWidth="1"/>
    <col min="10" max="10" width="3.875" style="12" customWidth="1"/>
    <col min="11" max="11" width="7.75390625" style="3" bestFit="1" customWidth="1"/>
    <col min="12" max="16" width="9.125" style="3" customWidth="1"/>
    <col min="17" max="17" width="9.125" style="3" hidden="1" customWidth="1"/>
    <col min="18" max="16384" width="9.125" style="3" customWidth="1"/>
  </cols>
  <sheetData>
    <row r="1" spans="1:10" ht="20.25" customHeight="1">
      <c r="A1" s="58" t="s">
        <v>666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" customHeight="1">
      <c r="A2" s="59" t="s">
        <v>667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2.5" customHeight="1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17.25" customHeight="1">
      <c r="A4" s="60" t="s">
        <v>2531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s="7" customFormat="1" ht="18" customHeight="1">
      <c r="A5" s="61" t="s">
        <v>668</v>
      </c>
      <c r="B5" s="61"/>
      <c r="C5" s="61"/>
      <c r="D5" s="61"/>
      <c r="E5" s="61"/>
      <c r="F5" s="61"/>
      <c r="G5" s="61"/>
      <c r="H5" s="61"/>
      <c r="I5" s="61"/>
      <c r="J5" s="61"/>
    </row>
    <row r="6" spans="1:9" s="7" customFormat="1" ht="13.5" customHeight="1">
      <c r="A6" s="6"/>
      <c r="C6" s="49"/>
      <c r="D6" s="49"/>
      <c r="E6" s="49"/>
      <c r="F6" s="49"/>
      <c r="G6" s="49"/>
      <c r="H6" s="49"/>
      <c r="I6" s="49"/>
    </row>
    <row r="7" spans="1:11" s="8" customFormat="1" ht="7.5" customHeight="1">
      <c r="A7" s="62" t="s">
        <v>0</v>
      </c>
      <c r="B7" s="62" t="s">
        <v>1</v>
      </c>
      <c r="C7" s="62" t="s">
        <v>2</v>
      </c>
      <c r="D7" s="64" t="s">
        <v>3</v>
      </c>
      <c r="E7" s="64" t="s">
        <v>21</v>
      </c>
      <c r="F7" s="64" t="s">
        <v>4</v>
      </c>
      <c r="G7" s="64" t="s">
        <v>5</v>
      </c>
      <c r="H7" s="66" t="s">
        <v>6</v>
      </c>
      <c r="I7" s="66" t="s">
        <v>7</v>
      </c>
      <c r="J7" s="66" t="s">
        <v>8</v>
      </c>
      <c r="K7" s="66" t="s">
        <v>19</v>
      </c>
    </row>
    <row r="8" spans="1:11" s="8" customFormat="1" ht="7.5" customHeight="1">
      <c r="A8" s="63"/>
      <c r="B8" s="63"/>
      <c r="C8" s="63"/>
      <c r="D8" s="65"/>
      <c r="E8" s="65"/>
      <c r="F8" s="65"/>
      <c r="G8" s="65"/>
      <c r="H8" s="67"/>
      <c r="I8" s="67"/>
      <c r="J8" s="67"/>
      <c r="K8" s="67"/>
    </row>
    <row r="9" spans="1:17" ht="12.75" customHeight="1">
      <c r="A9" s="15">
        <v>1</v>
      </c>
      <c r="B9" s="15">
        <v>166</v>
      </c>
      <c r="C9" s="11" t="s">
        <v>2532</v>
      </c>
      <c r="D9" s="10">
        <v>1977</v>
      </c>
      <c r="E9" s="15" t="s">
        <v>23</v>
      </c>
      <c r="F9" s="16" t="s">
        <v>9</v>
      </c>
      <c r="G9" s="16"/>
      <c r="H9" s="51" t="s">
        <v>2533</v>
      </c>
      <c r="I9" s="15"/>
      <c r="J9" s="15"/>
      <c r="K9" s="15" t="s">
        <v>22</v>
      </c>
      <c r="Q9" s="3">
        <v>6893</v>
      </c>
    </row>
    <row r="10" spans="1:17" ht="12.75" customHeight="1">
      <c r="A10" s="15">
        <v>2</v>
      </c>
      <c r="B10" s="15">
        <v>84</v>
      </c>
      <c r="C10" s="11" t="s">
        <v>2534</v>
      </c>
      <c r="D10" s="10">
        <v>1987</v>
      </c>
      <c r="E10" s="15" t="s">
        <v>23</v>
      </c>
      <c r="F10" s="17" t="s">
        <v>9</v>
      </c>
      <c r="G10" s="17" t="s">
        <v>2535</v>
      </c>
      <c r="H10" s="51" t="s">
        <v>2536</v>
      </c>
      <c r="I10" s="15"/>
      <c r="J10" s="15"/>
      <c r="K10" s="15" t="s">
        <v>22</v>
      </c>
      <c r="L10" s="12"/>
      <c r="Q10" s="3">
        <v>7041</v>
      </c>
    </row>
    <row r="11" spans="1:17" ht="12.75" customHeight="1">
      <c r="A11" s="15">
        <v>3</v>
      </c>
      <c r="B11" s="15">
        <v>168</v>
      </c>
      <c r="C11" s="11" t="s">
        <v>2537</v>
      </c>
      <c r="D11" s="10">
        <v>1993</v>
      </c>
      <c r="E11" s="15" t="s">
        <v>23</v>
      </c>
      <c r="F11" s="16" t="s">
        <v>9</v>
      </c>
      <c r="G11" s="16" t="s">
        <v>400</v>
      </c>
      <c r="H11" s="51" t="s">
        <v>2538</v>
      </c>
      <c r="I11" s="15"/>
      <c r="J11" s="15"/>
      <c r="K11" s="15" t="s">
        <v>22</v>
      </c>
      <c r="Q11" s="3">
        <v>7102</v>
      </c>
    </row>
    <row r="12" spans="1:17" ht="12.75" customHeight="1">
      <c r="A12" s="15">
        <v>4</v>
      </c>
      <c r="B12" s="15">
        <v>155</v>
      </c>
      <c r="C12" s="11" t="s">
        <v>2539</v>
      </c>
      <c r="D12" s="10">
        <v>1992</v>
      </c>
      <c r="E12" s="15" t="s">
        <v>23</v>
      </c>
      <c r="F12" s="16" t="s">
        <v>592</v>
      </c>
      <c r="G12" s="16"/>
      <c r="H12" s="51" t="s">
        <v>2540</v>
      </c>
      <c r="I12" s="15"/>
      <c r="J12" s="15"/>
      <c r="K12" s="15" t="s">
        <v>22</v>
      </c>
      <c r="Q12" s="3">
        <v>7145</v>
      </c>
    </row>
    <row r="13" spans="1:17" ht="12.75" customHeight="1">
      <c r="A13" s="15">
        <v>5</v>
      </c>
      <c r="B13" s="15">
        <v>177</v>
      </c>
      <c r="C13" s="11" t="s">
        <v>2541</v>
      </c>
      <c r="D13" s="10">
        <v>1975</v>
      </c>
      <c r="E13" s="15" t="s">
        <v>23</v>
      </c>
      <c r="F13" s="17" t="s">
        <v>275</v>
      </c>
      <c r="G13" s="17" t="s">
        <v>417</v>
      </c>
      <c r="H13" s="51" t="s">
        <v>2542</v>
      </c>
      <c r="I13" s="15"/>
      <c r="J13" s="15"/>
      <c r="K13" s="15" t="s">
        <v>22</v>
      </c>
      <c r="L13" s="12"/>
      <c r="Q13" s="3">
        <v>7422</v>
      </c>
    </row>
    <row r="14" spans="1:17" ht="12.75" customHeight="1">
      <c r="A14" s="15">
        <v>6</v>
      </c>
      <c r="B14" s="15">
        <v>146</v>
      </c>
      <c r="C14" s="11" t="s">
        <v>2543</v>
      </c>
      <c r="D14" s="10">
        <v>1995</v>
      </c>
      <c r="E14" s="15" t="s">
        <v>23</v>
      </c>
      <c r="F14" s="16" t="s">
        <v>9</v>
      </c>
      <c r="G14" s="16"/>
      <c r="H14" s="51" t="s">
        <v>2544</v>
      </c>
      <c r="I14" s="15"/>
      <c r="J14" s="15"/>
      <c r="K14" s="15" t="s">
        <v>22</v>
      </c>
      <c r="Q14" s="3">
        <v>7485</v>
      </c>
    </row>
    <row r="15" spans="1:17" ht="12.75" customHeight="1">
      <c r="A15" s="15">
        <v>7</v>
      </c>
      <c r="B15" s="15">
        <v>74</v>
      </c>
      <c r="C15" s="11" t="s">
        <v>2545</v>
      </c>
      <c r="D15" s="10">
        <v>1984</v>
      </c>
      <c r="E15" s="15" t="s">
        <v>23</v>
      </c>
      <c r="F15" s="17" t="s">
        <v>14</v>
      </c>
      <c r="G15" s="17"/>
      <c r="H15" s="51" t="s">
        <v>2546</v>
      </c>
      <c r="I15" s="15"/>
      <c r="J15" s="15"/>
      <c r="K15" s="15" t="s">
        <v>22</v>
      </c>
      <c r="L15" s="12"/>
      <c r="Q15" s="3">
        <v>7991</v>
      </c>
    </row>
    <row r="16" spans="1:17" ht="12.75" customHeight="1">
      <c r="A16" s="15">
        <v>8</v>
      </c>
      <c r="B16" s="4">
        <v>402</v>
      </c>
      <c r="C16" s="11" t="s">
        <v>2547</v>
      </c>
      <c r="D16" s="10">
        <v>1989</v>
      </c>
      <c r="E16" s="15" t="s">
        <v>23</v>
      </c>
      <c r="F16" s="15" t="s">
        <v>2255</v>
      </c>
      <c r="G16" s="16" t="s">
        <v>2548</v>
      </c>
      <c r="H16" s="51" t="s">
        <v>2065</v>
      </c>
      <c r="I16" s="15"/>
      <c r="J16" s="15"/>
      <c r="K16" s="15"/>
      <c r="Q16" s="3">
        <v>8096</v>
      </c>
    </row>
    <row r="17" spans="1:17" ht="12.75" customHeight="1">
      <c r="A17" s="15">
        <v>9</v>
      </c>
      <c r="B17" s="15">
        <v>52</v>
      </c>
      <c r="C17" s="11" t="s">
        <v>2549</v>
      </c>
      <c r="D17" s="10">
        <v>1976</v>
      </c>
      <c r="E17" s="15" t="s">
        <v>23</v>
      </c>
      <c r="F17" s="17" t="s">
        <v>9</v>
      </c>
      <c r="G17" s="17" t="s">
        <v>402</v>
      </c>
      <c r="H17" s="51" t="s">
        <v>2550</v>
      </c>
      <c r="I17" s="15"/>
      <c r="J17" s="15"/>
      <c r="K17" s="15" t="s">
        <v>22</v>
      </c>
      <c r="L17" s="12"/>
      <c r="Q17" s="3">
        <v>8213</v>
      </c>
    </row>
    <row r="18" spans="1:17" ht="12.75" customHeight="1">
      <c r="A18" s="15">
        <v>10</v>
      </c>
      <c r="B18" s="15">
        <v>150</v>
      </c>
      <c r="C18" s="11" t="s">
        <v>2551</v>
      </c>
      <c r="D18" s="10">
        <v>1977</v>
      </c>
      <c r="E18" s="15" t="s">
        <v>23</v>
      </c>
      <c r="F18" s="16" t="s">
        <v>9</v>
      </c>
      <c r="G18" s="16"/>
      <c r="H18" s="51" t="s">
        <v>2552</v>
      </c>
      <c r="I18" s="15"/>
      <c r="J18" s="15"/>
      <c r="K18" s="15" t="s">
        <v>22</v>
      </c>
      <c r="Q18" s="3">
        <v>8255</v>
      </c>
    </row>
    <row r="19" spans="1:17" ht="12.75" customHeight="1">
      <c r="A19" s="15">
        <v>11</v>
      </c>
      <c r="B19" s="4">
        <v>364</v>
      </c>
      <c r="C19" s="11" t="s">
        <v>2553</v>
      </c>
      <c r="D19" s="10">
        <v>1989</v>
      </c>
      <c r="E19" s="15" t="s">
        <v>23</v>
      </c>
      <c r="F19" s="15" t="s">
        <v>9</v>
      </c>
      <c r="G19" s="16" t="s">
        <v>559</v>
      </c>
      <c r="H19" s="51" t="s">
        <v>2554</v>
      </c>
      <c r="I19" s="15"/>
      <c r="J19" s="15"/>
      <c r="K19" s="15"/>
      <c r="Q19" s="3">
        <v>8374</v>
      </c>
    </row>
    <row r="20" spans="1:17" ht="12.75" customHeight="1">
      <c r="A20" s="15">
        <v>12</v>
      </c>
      <c r="B20" s="15">
        <v>176</v>
      </c>
      <c r="C20" s="11" t="s">
        <v>2555</v>
      </c>
      <c r="D20" s="10">
        <v>1972</v>
      </c>
      <c r="E20" s="15" t="s">
        <v>23</v>
      </c>
      <c r="F20" s="16" t="s">
        <v>9</v>
      </c>
      <c r="G20" s="16" t="s">
        <v>413</v>
      </c>
      <c r="H20" s="51" t="s">
        <v>2556</v>
      </c>
      <c r="I20" s="15"/>
      <c r="J20" s="15"/>
      <c r="K20" s="15" t="s">
        <v>22</v>
      </c>
      <c r="Q20" s="3">
        <v>8376</v>
      </c>
    </row>
    <row r="21" spans="1:17" ht="12.75" customHeight="1">
      <c r="A21" s="15">
        <v>13</v>
      </c>
      <c r="B21" s="4">
        <v>380</v>
      </c>
      <c r="C21" s="11" t="s">
        <v>2557</v>
      </c>
      <c r="D21" s="10">
        <v>1988</v>
      </c>
      <c r="E21" s="15" t="s">
        <v>23</v>
      </c>
      <c r="F21" s="15" t="s">
        <v>9</v>
      </c>
      <c r="G21" s="16"/>
      <c r="H21" s="51" t="s">
        <v>2558</v>
      </c>
      <c r="I21" s="15"/>
      <c r="J21" s="15"/>
      <c r="K21" s="15"/>
      <c r="Q21" s="3">
        <v>8395</v>
      </c>
    </row>
    <row r="22" spans="1:17" ht="12.75" customHeight="1">
      <c r="A22" s="15">
        <v>14</v>
      </c>
      <c r="B22" s="15">
        <v>145</v>
      </c>
      <c r="C22" s="11" t="s">
        <v>2559</v>
      </c>
      <c r="D22" s="10">
        <v>1994</v>
      </c>
      <c r="E22" s="15" t="s">
        <v>23</v>
      </c>
      <c r="F22" s="16" t="s">
        <v>9</v>
      </c>
      <c r="G22" s="16" t="s">
        <v>406</v>
      </c>
      <c r="H22" s="51" t="s">
        <v>2560</v>
      </c>
      <c r="I22" s="15"/>
      <c r="J22" s="15"/>
      <c r="K22" s="15" t="s">
        <v>22</v>
      </c>
      <c r="Q22" s="3">
        <v>8400</v>
      </c>
    </row>
    <row r="23" spans="1:17" ht="12.75" customHeight="1">
      <c r="A23" s="15">
        <v>15</v>
      </c>
      <c r="B23" s="15">
        <v>95</v>
      </c>
      <c r="C23" s="11" t="s">
        <v>2561</v>
      </c>
      <c r="D23" s="10">
        <v>1982</v>
      </c>
      <c r="E23" s="15" t="s">
        <v>23</v>
      </c>
      <c r="F23" s="16" t="s">
        <v>9</v>
      </c>
      <c r="G23" s="16"/>
      <c r="H23" s="51" t="s">
        <v>2146</v>
      </c>
      <c r="I23" s="15"/>
      <c r="J23" s="15"/>
      <c r="K23" s="15" t="s">
        <v>22</v>
      </c>
      <c r="Q23" s="3">
        <v>8542</v>
      </c>
    </row>
    <row r="24" spans="1:17" ht="12.75" customHeight="1">
      <c r="A24" s="15">
        <v>16</v>
      </c>
      <c r="B24" s="15">
        <v>147</v>
      </c>
      <c r="C24" s="11" t="s">
        <v>2562</v>
      </c>
      <c r="D24" s="10">
        <v>1988</v>
      </c>
      <c r="E24" s="15" t="s">
        <v>23</v>
      </c>
      <c r="F24" s="17" t="s">
        <v>9</v>
      </c>
      <c r="G24" s="17"/>
      <c r="H24" s="51" t="s">
        <v>2563</v>
      </c>
      <c r="I24" s="15"/>
      <c r="J24" s="15"/>
      <c r="K24" s="15" t="s">
        <v>22</v>
      </c>
      <c r="L24" s="12"/>
      <c r="Q24" s="3">
        <v>8555</v>
      </c>
    </row>
    <row r="25" spans="1:17" ht="12.75" customHeight="1">
      <c r="A25" s="15">
        <v>17</v>
      </c>
      <c r="B25" s="15">
        <v>180</v>
      </c>
      <c r="C25" s="11" t="s">
        <v>2564</v>
      </c>
      <c r="D25" s="10">
        <v>1975</v>
      </c>
      <c r="E25" s="15" t="s">
        <v>23</v>
      </c>
      <c r="F25" s="17" t="s">
        <v>9</v>
      </c>
      <c r="G25" s="17" t="s">
        <v>2078</v>
      </c>
      <c r="H25" s="51" t="s">
        <v>2565</v>
      </c>
      <c r="I25" s="15"/>
      <c r="J25" s="15"/>
      <c r="K25" s="15" t="s">
        <v>22</v>
      </c>
      <c r="L25" s="12"/>
      <c r="Q25" s="3">
        <v>8628</v>
      </c>
    </row>
    <row r="26" spans="1:17" ht="12.75" customHeight="1">
      <c r="A26" s="15">
        <v>18</v>
      </c>
      <c r="B26" s="15">
        <v>102</v>
      </c>
      <c r="C26" s="11" t="s">
        <v>2566</v>
      </c>
      <c r="D26" s="10">
        <v>1995</v>
      </c>
      <c r="E26" s="15" t="s">
        <v>23</v>
      </c>
      <c r="F26" s="17" t="s">
        <v>14</v>
      </c>
      <c r="G26" s="17"/>
      <c r="H26" s="51" t="s">
        <v>2200</v>
      </c>
      <c r="I26" s="15"/>
      <c r="J26" s="15"/>
      <c r="K26" s="15" t="s">
        <v>22</v>
      </c>
      <c r="L26" s="12"/>
      <c r="Q26" s="3">
        <v>8707</v>
      </c>
    </row>
    <row r="27" spans="1:17" ht="12.75" customHeight="1">
      <c r="A27" s="15">
        <v>19</v>
      </c>
      <c r="B27" s="15">
        <v>170</v>
      </c>
      <c r="C27" s="11" t="s">
        <v>2567</v>
      </c>
      <c r="D27" s="10">
        <v>1980</v>
      </c>
      <c r="E27" s="15" t="s">
        <v>23</v>
      </c>
      <c r="F27" s="16" t="s">
        <v>9</v>
      </c>
      <c r="G27" s="16" t="s">
        <v>417</v>
      </c>
      <c r="H27" s="51" t="s">
        <v>2568</v>
      </c>
      <c r="I27" s="15"/>
      <c r="J27" s="15"/>
      <c r="K27" s="15" t="s">
        <v>22</v>
      </c>
      <c r="Q27" s="3">
        <v>8739</v>
      </c>
    </row>
    <row r="28" spans="1:17" ht="12.75" customHeight="1">
      <c r="A28" s="15">
        <v>20</v>
      </c>
      <c r="B28" s="15">
        <v>115</v>
      </c>
      <c r="C28" s="11" t="s">
        <v>2569</v>
      </c>
      <c r="D28" s="10">
        <v>1986</v>
      </c>
      <c r="E28" s="15" t="s">
        <v>23</v>
      </c>
      <c r="F28" s="16" t="s">
        <v>9</v>
      </c>
      <c r="G28" s="16" t="s">
        <v>2570</v>
      </c>
      <c r="H28" s="51" t="s">
        <v>2571</v>
      </c>
      <c r="I28" s="15"/>
      <c r="J28" s="15"/>
      <c r="K28" s="15" t="s">
        <v>22</v>
      </c>
      <c r="Q28" s="3">
        <v>8902</v>
      </c>
    </row>
    <row r="29" spans="1:17" ht="12.75" customHeight="1">
      <c r="A29" s="15">
        <v>21</v>
      </c>
      <c r="B29" s="15">
        <v>179</v>
      </c>
      <c r="C29" s="11" t="s">
        <v>2572</v>
      </c>
      <c r="D29" s="10">
        <v>1970</v>
      </c>
      <c r="E29" s="15" t="s">
        <v>23</v>
      </c>
      <c r="F29" s="17" t="s">
        <v>9</v>
      </c>
      <c r="G29" s="17" t="s">
        <v>430</v>
      </c>
      <c r="H29" s="51" t="s">
        <v>2573</v>
      </c>
      <c r="I29" s="15"/>
      <c r="J29" s="15"/>
      <c r="K29" s="15" t="s">
        <v>22</v>
      </c>
      <c r="L29" s="12"/>
      <c r="Q29" s="3">
        <v>8947</v>
      </c>
    </row>
    <row r="30" spans="1:17" ht="12.75" customHeight="1">
      <c r="A30" s="15">
        <v>22</v>
      </c>
      <c r="B30" s="15">
        <v>154</v>
      </c>
      <c r="C30" s="11" t="s">
        <v>2574</v>
      </c>
      <c r="D30" s="10">
        <v>1987</v>
      </c>
      <c r="E30" s="15" t="s">
        <v>23</v>
      </c>
      <c r="F30" s="17" t="s">
        <v>9</v>
      </c>
      <c r="G30" s="17" t="s">
        <v>2575</v>
      </c>
      <c r="H30" s="51" t="s">
        <v>2576</v>
      </c>
      <c r="I30" s="15"/>
      <c r="J30" s="15"/>
      <c r="K30" s="15" t="s">
        <v>22</v>
      </c>
      <c r="L30" s="12"/>
      <c r="Q30" s="3">
        <v>9097</v>
      </c>
    </row>
    <row r="31" spans="1:17" ht="12.75" customHeight="1">
      <c r="A31" s="15">
        <v>23</v>
      </c>
      <c r="B31" s="15">
        <v>183</v>
      </c>
      <c r="C31" s="11" t="s">
        <v>2577</v>
      </c>
      <c r="D31" s="10">
        <v>1965</v>
      </c>
      <c r="E31" s="15" t="s">
        <v>23</v>
      </c>
      <c r="F31" s="16" t="s">
        <v>9</v>
      </c>
      <c r="G31" s="16" t="s">
        <v>413</v>
      </c>
      <c r="H31" s="51" t="s">
        <v>2578</v>
      </c>
      <c r="I31" s="15"/>
      <c r="J31" s="15"/>
      <c r="K31" s="15" t="s">
        <v>22</v>
      </c>
      <c r="L31" s="12"/>
      <c r="Q31" s="3">
        <v>9123</v>
      </c>
    </row>
    <row r="32" spans="1:17" ht="12.75" customHeight="1">
      <c r="A32" s="15">
        <v>24</v>
      </c>
      <c r="B32" s="15">
        <v>103</v>
      </c>
      <c r="C32" s="11" t="s">
        <v>2579</v>
      </c>
      <c r="D32" s="10">
        <v>1994</v>
      </c>
      <c r="E32" s="15" t="s">
        <v>23</v>
      </c>
      <c r="F32" s="16" t="s">
        <v>2255</v>
      </c>
      <c r="G32" s="16" t="s">
        <v>2580</v>
      </c>
      <c r="H32" s="51" t="s">
        <v>2581</v>
      </c>
      <c r="I32" s="15"/>
      <c r="J32" s="15"/>
      <c r="K32" s="15" t="s">
        <v>22</v>
      </c>
      <c r="Q32" s="3">
        <v>9220</v>
      </c>
    </row>
    <row r="33" spans="1:17" ht="12.75" customHeight="1">
      <c r="A33" s="15">
        <v>25</v>
      </c>
      <c r="B33" s="15">
        <v>27</v>
      </c>
      <c r="C33" s="11" t="s">
        <v>2582</v>
      </c>
      <c r="D33" s="10">
        <v>1983</v>
      </c>
      <c r="E33" s="15" t="s">
        <v>23</v>
      </c>
      <c r="F33" s="17" t="s">
        <v>9</v>
      </c>
      <c r="G33" s="17" t="s">
        <v>305</v>
      </c>
      <c r="H33" s="51" t="s">
        <v>2583</v>
      </c>
      <c r="I33" s="15"/>
      <c r="J33" s="15"/>
      <c r="K33" s="15" t="s">
        <v>22</v>
      </c>
      <c r="L33" s="12"/>
      <c r="Q33" s="3">
        <v>9269</v>
      </c>
    </row>
    <row r="34" spans="1:17" ht="12.75" customHeight="1">
      <c r="A34" s="15">
        <v>26</v>
      </c>
      <c r="B34" s="15">
        <v>43</v>
      </c>
      <c r="C34" s="11" t="s">
        <v>2584</v>
      </c>
      <c r="D34" s="10">
        <v>1983</v>
      </c>
      <c r="E34" s="15" t="s">
        <v>23</v>
      </c>
      <c r="F34" s="16" t="s">
        <v>9</v>
      </c>
      <c r="G34" s="16"/>
      <c r="H34" s="51" t="s">
        <v>2585</v>
      </c>
      <c r="I34" s="15"/>
      <c r="J34" s="15"/>
      <c r="K34" s="15" t="s">
        <v>22</v>
      </c>
      <c r="Q34" s="3">
        <v>9547</v>
      </c>
    </row>
    <row r="35" spans="1:17" ht="12.75" customHeight="1">
      <c r="A35" s="15">
        <v>27</v>
      </c>
      <c r="B35" s="15">
        <v>148</v>
      </c>
      <c r="C35" s="11" t="s">
        <v>2586</v>
      </c>
      <c r="D35" s="10">
        <v>1997</v>
      </c>
      <c r="E35" s="15" t="s">
        <v>23</v>
      </c>
      <c r="F35" s="16" t="s">
        <v>9</v>
      </c>
      <c r="G35" s="16" t="s">
        <v>2587</v>
      </c>
      <c r="H35" s="51" t="s">
        <v>2588</v>
      </c>
      <c r="I35" s="15"/>
      <c r="J35" s="15"/>
      <c r="K35" s="15" t="s">
        <v>22</v>
      </c>
      <c r="Q35" s="3">
        <v>9585</v>
      </c>
    </row>
    <row r="36" spans="1:17" ht="12.75" customHeight="1">
      <c r="A36" s="15">
        <v>28</v>
      </c>
      <c r="B36" s="15">
        <v>36</v>
      </c>
      <c r="C36" s="11" t="s">
        <v>2589</v>
      </c>
      <c r="D36" s="10">
        <v>1963</v>
      </c>
      <c r="E36" s="15" t="s">
        <v>23</v>
      </c>
      <c r="F36" s="17" t="s">
        <v>9</v>
      </c>
      <c r="G36" s="17" t="s">
        <v>305</v>
      </c>
      <c r="H36" s="51" t="s">
        <v>2590</v>
      </c>
      <c r="I36" s="15"/>
      <c r="J36" s="15"/>
      <c r="K36" s="15" t="s">
        <v>22</v>
      </c>
      <c r="L36" s="12"/>
      <c r="Q36" s="3">
        <v>9588</v>
      </c>
    </row>
    <row r="37" spans="1:17" ht="12.75" customHeight="1">
      <c r="A37" s="15">
        <v>29</v>
      </c>
      <c r="B37" s="15">
        <v>152</v>
      </c>
      <c r="C37" s="11" t="s">
        <v>2591</v>
      </c>
      <c r="D37" s="10">
        <v>1991</v>
      </c>
      <c r="E37" s="15" t="s">
        <v>23</v>
      </c>
      <c r="F37" s="16" t="s">
        <v>9</v>
      </c>
      <c r="G37" s="16"/>
      <c r="H37" s="51" t="s">
        <v>2592</v>
      </c>
      <c r="I37" s="15"/>
      <c r="J37" s="15"/>
      <c r="K37" s="15" t="s">
        <v>22</v>
      </c>
      <c r="Q37" s="3">
        <v>9592</v>
      </c>
    </row>
    <row r="38" spans="1:17" ht="12.75" customHeight="1">
      <c r="A38" s="15">
        <v>30</v>
      </c>
      <c r="B38" s="15">
        <v>25</v>
      </c>
      <c r="C38" s="11" t="s">
        <v>2593</v>
      </c>
      <c r="D38" s="10">
        <v>1976</v>
      </c>
      <c r="E38" s="15" t="s">
        <v>23</v>
      </c>
      <c r="F38" s="17" t="s">
        <v>9</v>
      </c>
      <c r="G38" s="17" t="s">
        <v>305</v>
      </c>
      <c r="H38" s="51" t="s">
        <v>2594</v>
      </c>
      <c r="I38" s="15"/>
      <c r="J38" s="15"/>
      <c r="K38" s="15" t="s">
        <v>22</v>
      </c>
      <c r="L38" s="12"/>
      <c r="Q38" s="3">
        <v>9734</v>
      </c>
    </row>
    <row r="39" spans="1:17" ht="12.75" customHeight="1">
      <c r="A39" s="15">
        <v>31</v>
      </c>
      <c r="B39" s="15">
        <v>160</v>
      </c>
      <c r="C39" s="11" t="s">
        <v>2595</v>
      </c>
      <c r="D39" s="10">
        <v>1981</v>
      </c>
      <c r="E39" s="15" t="s">
        <v>23</v>
      </c>
      <c r="F39" s="17" t="s">
        <v>9</v>
      </c>
      <c r="G39" s="17" t="s">
        <v>2596</v>
      </c>
      <c r="H39" s="51" t="s">
        <v>2597</v>
      </c>
      <c r="I39" s="15"/>
      <c r="J39" s="15"/>
      <c r="K39" s="15" t="s">
        <v>22</v>
      </c>
      <c r="L39" s="12"/>
      <c r="Q39" s="3">
        <v>9740</v>
      </c>
    </row>
    <row r="40" spans="1:17" ht="12.75" customHeight="1">
      <c r="A40" s="15">
        <v>32</v>
      </c>
      <c r="B40" s="15">
        <v>173</v>
      </c>
      <c r="C40" s="11" t="s">
        <v>2598</v>
      </c>
      <c r="D40" s="10">
        <v>1995</v>
      </c>
      <c r="E40" s="15" t="s">
        <v>23</v>
      </c>
      <c r="F40" s="16" t="s">
        <v>9</v>
      </c>
      <c r="G40" s="16" t="s">
        <v>412</v>
      </c>
      <c r="H40" s="51" t="s">
        <v>2599</v>
      </c>
      <c r="I40" s="15"/>
      <c r="J40" s="15"/>
      <c r="K40" s="15" t="s">
        <v>22</v>
      </c>
      <c r="L40" s="12"/>
      <c r="Q40" s="3">
        <v>9748</v>
      </c>
    </row>
    <row r="41" spans="1:17" ht="12.75" customHeight="1">
      <c r="A41" s="15">
        <v>33</v>
      </c>
      <c r="B41" s="15">
        <v>167</v>
      </c>
      <c r="C41" s="11" t="s">
        <v>2600</v>
      </c>
      <c r="D41" s="10">
        <v>1990</v>
      </c>
      <c r="E41" s="15" t="s">
        <v>23</v>
      </c>
      <c r="F41" s="17" t="s">
        <v>9</v>
      </c>
      <c r="G41" s="17" t="s">
        <v>399</v>
      </c>
      <c r="H41" s="51" t="s">
        <v>2601</v>
      </c>
      <c r="I41" s="15"/>
      <c r="J41" s="15"/>
      <c r="K41" s="15" t="s">
        <v>22</v>
      </c>
      <c r="L41" s="12"/>
      <c r="Q41" s="3">
        <v>9760</v>
      </c>
    </row>
    <row r="42" spans="1:17" ht="12.75" customHeight="1">
      <c r="A42" s="15">
        <v>34</v>
      </c>
      <c r="B42" s="4">
        <v>400</v>
      </c>
      <c r="C42" s="11" t="s">
        <v>2602</v>
      </c>
      <c r="D42" s="10">
        <v>1987</v>
      </c>
      <c r="E42" s="15" t="s">
        <v>23</v>
      </c>
      <c r="F42" s="15" t="s">
        <v>14</v>
      </c>
      <c r="G42" s="16"/>
      <c r="H42" s="51" t="s">
        <v>2603</v>
      </c>
      <c r="I42" s="15"/>
      <c r="J42" s="15"/>
      <c r="K42" s="15"/>
      <c r="Q42" s="3">
        <v>9774</v>
      </c>
    </row>
    <row r="43" spans="1:17" ht="12.75" customHeight="1">
      <c r="A43" s="15">
        <v>35</v>
      </c>
      <c r="B43" s="15">
        <v>30</v>
      </c>
      <c r="C43" s="11" t="s">
        <v>2604</v>
      </c>
      <c r="D43" s="10">
        <v>1995</v>
      </c>
      <c r="E43" s="15" t="s">
        <v>23</v>
      </c>
      <c r="F43" s="17" t="s">
        <v>9</v>
      </c>
      <c r="G43" s="17"/>
      <c r="H43" s="51" t="s">
        <v>2605</v>
      </c>
      <c r="I43" s="15"/>
      <c r="J43" s="15"/>
      <c r="K43" s="15" t="s">
        <v>22</v>
      </c>
      <c r="L43" s="12"/>
      <c r="Q43" s="3">
        <v>9902</v>
      </c>
    </row>
    <row r="44" spans="1:17" ht="12.75" customHeight="1">
      <c r="A44" s="15">
        <v>36</v>
      </c>
      <c r="B44" s="15">
        <v>153</v>
      </c>
      <c r="C44" s="11" t="s">
        <v>2606</v>
      </c>
      <c r="D44" s="10">
        <v>1985</v>
      </c>
      <c r="E44" s="15" t="s">
        <v>23</v>
      </c>
      <c r="F44" s="16" t="s">
        <v>9</v>
      </c>
      <c r="G44" s="16"/>
      <c r="H44" s="51" t="s">
        <v>2607</v>
      </c>
      <c r="I44" s="15"/>
      <c r="J44" s="15"/>
      <c r="K44" s="15" t="s">
        <v>22</v>
      </c>
      <c r="Q44" s="3">
        <v>9921</v>
      </c>
    </row>
    <row r="45" spans="1:17" ht="12.75" customHeight="1">
      <c r="A45" s="15">
        <v>37</v>
      </c>
      <c r="B45" s="15">
        <v>158</v>
      </c>
      <c r="C45" s="11" t="s">
        <v>2608</v>
      </c>
      <c r="D45" s="10">
        <v>1987</v>
      </c>
      <c r="E45" s="15" t="s">
        <v>23</v>
      </c>
      <c r="F45" s="16" t="s">
        <v>9</v>
      </c>
      <c r="G45" s="16"/>
      <c r="H45" s="51" t="s">
        <v>2609</v>
      </c>
      <c r="I45" s="15"/>
      <c r="J45" s="15"/>
      <c r="K45" s="15" t="s">
        <v>22</v>
      </c>
      <c r="Q45" s="3">
        <v>10019</v>
      </c>
    </row>
    <row r="46" spans="1:17" ht="12.75" customHeight="1">
      <c r="A46" s="15">
        <v>38</v>
      </c>
      <c r="B46" s="15">
        <v>157</v>
      </c>
      <c r="C46" s="11" t="s">
        <v>2610</v>
      </c>
      <c r="D46" s="10">
        <v>1988</v>
      </c>
      <c r="E46" s="15" t="s">
        <v>23</v>
      </c>
      <c r="F46" s="16" t="s">
        <v>9</v>
      </c>
      <c r="G46" s="16"/>
      <c r="H46" s="51" t="s">
        <v>2611</v>
      </c>
      <c r="I46" s="15"/>
      <c r="J46" s="15"/>
      <c r="K46" s="15" t="s">
        <v>22</v>
      </c>
      <c r="Q46" s="3">
        <v>10097</v>
      </c>
    </row>
    <row r="47" spans="1:17" ht="12.75" customHeight="1">
      <c r="A47" s="15">
        <v>39</v>
      </c>
      <c r="B47" s="15">
        <v>151</v>
      </c>
      <c r="C47" s="11" t="s">
        <v>2612</v>
      </c>
      <c r="D47" s="10">
        <v>1984</v>
      </c>
      <c r="E47" s="15" t="s">
        <v>23</v>
      </c>
      <c r="F47" s="16" t="s">
        <v>9</v>
      </c>
      <c r="G47" s="16"/>
      <c r="H47" s="51" t="s">
        <v>2613</v>
      </c>
      <c r="I47" s="15"/>
      <c r="J47" s="15"/>
      <c r="K47" s="15" t="s">
        <v>22</v>
      </c>
      <c r="Q47" s="3">
        <v>10142</v>
      </c>
    </row>
    <row r="48" spans="1:17" ht="12.75" customHeight="1">
      <c r="A48" s="15">
        <v>40</v>
      </c>
      <c r="B48" s="15">
        <v>67</v>
      </c>
      <c r="C48" s="11" t="s">
        <v>2614</v>
      </c>
      <c r="D48" s="10">
        <v>1962</v>
      </c>
      <c r="E48" s="15" t="s">
        <v>23</v>
      </c>
      <c r="F48" s="17" t="s">
        <v>433</v>
      </c>
      <c r="G48" s="17" t="s">
        <v>1899</v>
      </c>
      <c r="H48" s="51" t="s">
        <v>2615</v>
      </c>
      <c r="I48" s="15"/>
      <c r="J48" s="15"/>
      <c r="K48" s="15" t="s">
        <v>22</v>
      </c>
      <c r="L48" s="12"/>
      <c r="Q48" s="3">
        <v>10182</v>
      </c>
    </row>
    <row r="49" spans="1:17" ht="12.75" customHeight="1">
      <c r="A49" s="15">
        <v>41</v>
      </c>
      <c r="B49" s="15">
        <v>93</v>
      </c>
      <c r="C49" s="11" t="s">
        <v>2616</v>
      </c>
      <c r="D49" s="10">
        <v>1990</v>
      </c>
      <c r="E49" s="15" t="s">
        <v>23</v>
      </c>
      <c r="F49" s="17" t="s">
        <v>9</v>
      </c>
      <c r="G49" s="17" t="s">
        <v>305</v>
      </c>
      <c r="H49" s="51" t="s">
        <v>2617</v>
      </c>
      <c r="I49" s="15"/>
      <c r="J49" s="15"/>
      <c r="K49" s="15" t="s">
        <v>22</v>
      </c>
      <c r="L49" s="12"/>
      <c r="Q49" s="3">
        <v>10202</v>
      </c>
    </row>
    <row r="50" spans="1:17" ht="12.75" customHeight="1">
      <c r="A50" s="15">
        <v>42</v>
      </c>
      <c r="B50" s="15">
        <v>171</v>
      </c>
      <c r="C50" s="11" t="s">
        <v>2618</v>
      </c>
      <c r="D50" s="10">
        <v>1984</v>
      </c>
      <c r="E50" s="15" t="s">
        <v>23</v>
      </c>
      <c r="F50" s="16" t="s">
        <v>9</v>
      </c>
      <c r="G50" s="16" t="s">
        <v>2619</v>
      </c>
      <c r="H50" s="51" t="s">
        <v>2620</v>
      </c>
      <c r="I50" s="15"/>
      <c r="J50" s="15"/>
      <c r="K50" s="15" t="s">
        <v>22</v>
      </c>
      <c r="Q50" s="3">
        <v>10217</v>
      </c>
    </row>
    <row r="51" spans="1:17" ht="12.75" customHeight="1">
      <c r="A51" s="15">
        <v>43</v>
      </c>
      <c r="B51" s="15">
        <v>144</v>
      </c>
      <c r="C51" s="11" t="s">
        <v>2621</v>
      </c>
      <c r="D51" s="10">
        <v>1993</v>
      </c>
      <c r="E51" s="15" t="s">
        <v>23</v>
      </c>
      <c r="F51" s="17" t="s">
        <v>9</v>
      </c>
      <c r="G51" s="17" t="s">
        <v>2622</v>
      </c>
      <c r="H51" s="51" t="s">
        <v>2623</v>
      </c>
      <c r="I51" s="15"/>
      <c r="J51" s="15"/>
      <c r="K51" s="15" t="s">
        <v>22</v>
      </c>
      <c r="L51" s="12"/>
      <c r="Q51" s="3">
        <v>10359</v>
      </c>
    </row>
    <row r="52" spans="1:17" ht="12.75" customHeight="1">
      <c r="A52" s="15">
        <v>44</v>
      </c>
      <c r="B52" s="15">
        <v>178</v>
      </c>
      <c r="C52" s="11" t="s">
        <v>2624</v>
      </c>
      <c r="D52" s="10">
        <v>1968</v>
      </c>
      <c r="E52" s="15" t="s">
        <v>23</v>
      </c>
      <c r="F52" s="17" t="s">
        <v>592</v>
      </c>
      <c r="G52" s="17" t="s">
        <v>2625</v>
      </c>
      <c r="H52" s="51" t="s">
        <v>2626</v>
      </c>
      <c r="I52" s="15"/>
      <c r="J52" s="15"/>
      <c r="K52" s="15" t="s">
        <v>22</v>
      </c>
      <c r="L52" s="12"/>
      <c r="Q52" s="3">
        <v>10626</v>
      </c>
    </row>
    <row r="53" spans="1:17" ht="12.75" customHeight="1">
      <c r="A53" s="15">
        <v>45</v>
      </c>
      <c r="B53" s="15">
        <v>138</v>
      </c>
      <c r="C53" s="11" t="s">
        <v>2627</v>
      </c>
      <c r="D53" s="10">
        <v>1983</v>
      </c>
      <c r="E53" s="15" t="s">
        <v>23</v>
      </c>
      <c r="F53" s="16" t="s">
        <v>597</v>
      </c>
      <c r="G53" s="16" t="s">
        <v>2628</v>
      </c>
      <c r="H53" s="51" t="s">
        <v>2629</v>
      </c>
      <c r="I53" s="15"/>
      <c r="J53" s="15"/>
      <c r="K53" s="15" t="s">
        <v>22</v>
      </c>
      <c r="Q53" s="3">
        <v>10671</v>
      </c>
    </row>
    <row r="54" spans="1:17" ht="12.75" customHeight="1">
      <c r="A54" s="15">
        <v>46</v>
      </c>
      <c r="B54" s="15">
        <v>159</v>
      </c>
      <c r="C54" s="11" t="s">
        <v>2630</v>
      </c>
      <c r="D54" s="10">
        <v>1988</v>
      </c>
      <c r="E54" s="15" t="s">
        <v>23</v>
      </c>
      <c r="F54" s="16" t="s">
        <v>9</v>
      </c>
      <c r="G54" s="16" t="s">
        <v>2037</v>
      </c>
      <c r="H54" s="51" t="s">
        <v>2631</v>
      </c>
      <c r="I54" s="15"/>
      <c r="J54" s="15"/>
      <c r="K54" s="15" t="s">
        <v>22</v>
      </c>
      <c r="Q54" s="3">
        <v>10695</v>
      </c>
    </row>
    <row r="55" spans="1:17" ht="12.75" customHeight="1">
      <c r="A55" s="15">
        <v>47</v>
      </c>
      <c r="B55" s="15">
        <v>169</v>
      </c>
      <c r="C55" s="11" t="s">
        <v>2632</v>
      </c>
      <c r="D55" s="10">
        <v>1995</v>
      </c>
      <c r="E55" s="15" t="s">
        <v>23</v>
      </c>
      <c r="F55" s="16" t="s">
        <v>9</v>
      </c>
      <c r="G55" s="16"/>
      <c r="H55" s="51" t="s">
        <v>2633</v>
      </c>
      <c r="I55" s="15"/>
      <c r="J55" s="15"/>
      <c r="K55" s="15" t="s">
        <v>22</v>
      </c>
      <c r="Q55" s="3">
        <v>10720</v>
      </c>
    </row>
    <row r="56" spans="1:17" ht="12.75" customHeight="1">
      <c r="A56" s="15">
        <v>48</v>
      </c>
      <c r="B56" s="15">
        <v>156</v>
      </c>
      <c r="C56" s="11" t="s">
        <v>2634</v>
      </c>
      <c r="D56" s="10">
        <v>1981</v>
      </c>
      <c r="E56" s="15" t="s">
        <v>23</v>
      </c>
      <c r="F56" s="17" t="s">
        <v>9</v>
      </c>
      <c r="G56" s="17"/>
      <c r="H56" s="51" t="s">
        <v>2635</v>
      </c>
      <c r="I56" s="15"/>
      <c r="J56" s="15"/>
      <c r="K56" s="15" t="s">
        <v>22</v>
      </c>
      <c r="L56" s="12"/>
      <c r="Q56" s="3">
        <v>10920</v>
      </c>
    </row>
    <row r="57" spans="1:17" ht="12.75" customHeight="1">
      <c r="A57" s="15">
        <v>49</v>
      </c>
      <c r="B57" s="15">
        <v>91</v>
      </c>
      <c r="C57" s="11" t="s">
        <v>2636</v>
      </c>
      <c r="D57" s="10">
        <v>1987</v>
      </c>
      <c r="E57" s="15" t="s">
        <v>23</v>
      </c>
      <c r="F57" s="16" t="s">
        <v>433</v>
      </c>
      <c r="G57" s="16" t="s">
        <v>419</v>
      </c>
      <c r="H57" s="51" t="s">
        <v>2637</v>
      </c>
      <c r="I57" s="15"/>
      <c r="J57" s="15"/>
      <c r="K57" s="15" t="s">
        <v>22</v>
      </c>
      <c r="Q57" s="3">
        <v>11182</v>
      </c>
    </row>
    <row r="58" spans="1:17" ht="12.75" customHeight="1">
      <c r="A58" s="15">
        <v>50</v>
      </c>
      <c r="B58" s="15">
        <v>164</v>
      </c>
      <c r="C58" s="11" t="s">
        <v>2638</v>
      </c>
      <c r="D58" s="10">
        <v>1985</v>
      </c>
      <c r="E58" s="15" t="s">
        <v>23</v>
      </c>
      <c r="F58" s="16" t="s">
        <v>9</v>
      </c>
      <c r="G58" s="16"/>
      <c r="H58" s="51" t="s">
        <v>2639</v>
      </c>
      <c r="I58" s="15"/>
      <c r="J58" s="15"/>
      <c r="K58" s="15" t="s">
        <v>22</v>
      </c>
      <c r="Q58" s="3">
        <v>11239</v>
      </c>
    </row>
    <row r="59" spans="1:17" ht="12.75" customHeight="1">
      <c r="A59" s="15">
        <v>51</v>
      </c>
      <c r="B59" s="15">
        <v>162</v>
      </c>
      <c r="C59" s="11" t="s">
        <v>2640</v>
      </c>
      <c r="D59" s="10">
        <v>1981</v>
      </c>
      <c r="E59" s="15" t="s">
        <v>23</v>
      </c>
      <c r="F59" s="16" t="s">
        <v>9</v>
      </c>
      <c r="G59" s="16" t="s">
        <v>2311</v>
      </c>
      <c r="H59" s="51" t="s">
        <v>2641</v>
      </c>
      <c r="I59" s="15"/>
      <c r="J59" s="15"/>
      <c r="K59" s="15" t="s">
        <v>22</v>
      </c>
      <c r="Q59" s="3">
        <v>11380</v>
      </c>
    </row>
    <row r="60" spans="1:17" ht="12.75" customHeight="1">
      <c r="A60" s="15">
        <v>52</v>
      </c>
      <c r="B60" s="15">
        <v>86</v>
      </c>
      <c r="C60" s="11" t="s">
        <v>2642</v>
      </c>
      <c r="D60" s="10">
        <v>1985</v>
      </c>
      <c r="E60" s="15" t="s">
        <v>23</v>
      </c>
      <c r="F60" s="17" t="s">
        <v>9</v>
      </c>
      <c r="G60" s="17"/>
      <c r="H60" s="51" t="s">
        <v>2643</v>
      </c>
      <c r="I60" s="15"/>
      <c r="J60" s="15"/>
      <c r="K60" s="15" t="s">
        <v>22</v>
      </c>
      <c r="L60" s="12"/>
      <c r="Q60" s="3">
        <v>11417</v>
      </c>
    </row>
    <row r="61" spans="1:17" ht="12.75" customHeight="1">
      <c r="A61" s="15">
        <v>53</v>
      </c>
      <c r="B61" s="15">
        <v>172</v>
      </c>
      <c r="C61" s="11" t="s">
        <v>2644</v>
      </c>
      <c r="D61" s="10">
        <v>1986</v>
      </c>
      <c r="E61" s="15" t="s">
        <v>23</v>
      </c>
      <c r="F61" s="17" t="s">
        <v>9</v>
      </c>
      <c r="G61" s="17"/>
      <c r="H61" s="51" t="s">
        <v>2645</v>
      </c>
      <c r="I61" s="15"/>
      <c r="J61" s="15"/>
      <c r="K61" s="15" t="s">
        <v>22</v>
      </c>
      <c r="L61" s="12"/>
      <c r="Q61" s="3">
        <v>11432</v>
      </c>
    </row>
    <row r="62" spans="1:12" ht="12.75" customHeight="1" hidden="1">
      <c r="A62" s="15"/>
      <c r="B62" s="15">
        <v>143</v>
      </c>
      <c r="C62" s="11" t="s">
        <v>2646</v>
      </c>
      <c r="D62" s="10">
        <v>1982</v>
      </c>
      <c r="E62" s="15" t="s">
        <v>23</v>
      </c>
      <c r="F62" s="17" t="s">
        <v>9</v>
      </c>
      <c r="G62" s="17" t="s">
        <v>416</v>
      </c>
      <c r="H62" s="51" t="s">
        <v>680</v>
      </c>
      <c r="I62" s="15"/>
      <c r="J62" s="15"/>
      <c r="K62" s="15" t="s">
        <v>22</v>
      </c>
      <c r="L62" s="12"/>
    </row>
    <row r="63" spans="1:11" ht="12.75" customHeight="1" hidden="1">
      <c r="A63" s="15"/>
      <c r="B63" s="15">
        <v>55</v>
      </c>
      <c r="C63" s="11" t="s">
        <v>2647</v>
      </c>
      <c r="D63" s="10">
        <v>1987</v>
      </c>
      <c r="E63" s="15" t="s">
        <v>23</v>
      </c>
      <c r="F63" s="16" t="s">
        <v>9</v>
      </c>
      <c r="G63" s="16" t="s">
        <v>305</v>
      </c>
      <c r="H63" s="51" t="s">
        <v>680</v>
      </c>
      <c r="I63" s="15"/>
      <c r="J63" s="15"/>
      <c r="K63" s="15" t="s">
        <v>22</v>
      </c>
    </row>
    <row r="64" spans="1:11" ht="12.75" customHeight="1" hidden="1">
      <c r="A64" s="15"/>
      <c r="B64" s="15">
        <v>149</v>
      </c>
      <c r="C64" s="11" t="s">
        <v>2648</v>
      </c>
      <c r="D64" s="10">
        <v>1986</v>
      </c>
      <c r="E64" s="15" t="s">
        <v>23</v>
      </c>
      <c r="F64" s="16" t="s">
        <v>9</v>
      </c>
      <c r="G64" s="16" t="s">
        <v>429</v>
      </c>
      <c r="H64" s="51" t="s">
        <v>680</v>
      </c>
      <c r="I64" s="15"/>
      <c r="J64" s="15"/>
      <c r="K64" s="15" t="s">
        <v>22</v>
      </c>
    </row>
    <row r="65" spans="1:11" ht="12.75" customHeight="1" hidden="1">
      <c r="A65" s="15"/>
      <c r="B65" s="15">
        <v>182</v>
      </c>
      <c r="C65" s="11" t="s">
        <v>2649</v>
      </c>
      <c r="D65" s="10">
        <v>1962</v>
      </c>
      <c r="E65" s="15" t="s">
        <v>23</v>
      </c>
      <c r="F65" s="16" t="s">
        <v>9</v>
      </c>
      <c r="G65" s="16" t="s">
        <v>2516</v>
      </c>
      <c r="H65" s="51" t="s">
        <v>680</v>
      </c>
      <c r="I65" s="15"/>
      <c r="J65" s="15"/>
      <c r="K65" s="15" t="s">
        <v>22</v>
      </c>
    </row>
    <row r="66" spans="1:12" ht="12.75" customHeight="1" hidden="1">
      <c r="A66" s="15"/>
      <c r="B66" s="15">
        <v>161</v>
      </c>
      <c r="C66" s="11" t="s">
        <v>2650</v>
      </c>
      <c r="D66" s="10">
        <v>1988</v>
      </c>
      <c r="E66" s="15" t="s">
        <v>23</v>
      </c>
      <c r="F66" s="17" t="s">
        <v>9</v>
      </c>
      <c r="G66" s="17" t="s">
        <v>2172</v>
      </c>
      <c r="H66" s="51" t="s">
        <v>680</v>
      </c>
      <c r="I66" s="15"/>
      <c r="J66" s="15"/>
      <c r="K66" s="15" t="s">
        <v>22</v>
      </c>
      <c r="L66" s="12"/>
    </row>
    <row r="67" spans="1:11" ht="12.75" customHeight="1" hidden="1">
      <c r="A67" s="15"/>
      <c r="B67" s="15">
        <v>48</v>
      </c>
      <c r="C67" s="11" t="s">
        <v>2651</v>
      </c>
      <c r="D67" s="10">
        <v>1988</v>
      </c>
      <c r="E67" s="15" t="s">
        <v>23</v>
      </c>
      <c r="F67" s="16" t="s">
        <v>9</v>
      </c>
      <c r="G67" s="16" t="s">
        <v>2652</v>
      </c>
      <c r="H67" s="51" t="s">
        <v>680</v>
      </c>
      <c r="I67" s="15"/>
      <c r="J67" s="15"/>
      <c r="K67" s="15" t="s">
        <v>22</v>
      </c>
    </row>
    <row r="68" spans="1:11" ht="12.75" customHeight="1" hidden="1">
      <c r="A68" s="15"/>
      <c r="B68" s="15">
        <v>71</v>
      </c>
      <c r="C68" s="11" t="s">
        <v>2653</v>
      </c>
      <c r="D68" s="10">
        <v>1990</v>
      </c>
      <c r="E68" s="15" t="s">
        <v>23</v>
      </c>
      <c r="F68" s="16" t="s">
        <v>9</v>
      </c>
      <c r="G68" s="16"/>
      <c r="H68" s="51" t="s">
        <v>680</v>
      </c>
      <c r="I68" s="15"/>
      <c r="J68" s="15"/>
      <c r="K68" s="15" t="s">
        <v>22</v>
      </c>
    </row>
    <row r="69" spans="1:17" ht="12.75" customHeight="1" hidden="1">
      <c r="A69" s="15"/>
      <c r="B69" s="15">
        <v>181</v>
      </c>
      <c r="C69" s="11" t="s">
        <v>378</v>
      </c>
      <c r="D69" s="10">
        <v>1976</v>
      </c>
      <c r="E69" s="15" t="s">
        <v>23</v>
      </c>
      <c r="F69" s="17" t="s">
        <v>9</v>
      </c>
      <c r="G69" s="17"/>
      <c r="H69" s="51" t="s">
        <v>680</v>
      </c>
      <c r="I69" s="15"/>
      <c r="J69" s="15"/>
      <c r="K69" s="15"/>
      <c r="L69" s="12"/>
      <c r="Q69" s="3">
        <v>8518</v>
      </c>
    </row>
    <row r="70" spans="1:12" ht="12.75" customHeight="1" hidden="1">
      <c r="A70" s="15"/>
      <c r="B70" s="15">
        <v>174</v>
      </c>
      <c r="C70" s="11" t="s">
        <v>2654</v>
      </c>
      <c r="D70" s="10">
        <v>1989</v>
      </c>
      <c r="E70" s="15" t="s">
        <v>23</v>
      </c>
      <c r="F70" s="17" t="s">
        <v>9</v>
      </c>
      <c r="G70" s="17" t="s">
        <v>2169</v>
      </c>
      <c r="H70" s="51" t="s">
        <v>680</v>
      </c>
      <c r="I70" s="15"/>
      <c r="J70" s="15"/>
      <c r="K70" s="15"/>
      <c r="L70" s="12"/>
    </row>
    <row r="71" spans="1:17" ht="12.75" customHeight="1" hidden="1">
      <c r="A71" s="15"/>
      <c r="B71" s="15">
        <v>70</v>
      </c>
      <c r="C71" s="11" t="s">
        <v>2655</v>
      </c>
      <c r="D71" s="10">
        <v>1991</v>
      </c>
      <c r="E71" s="15" t="s">
        <v>23</v>
      </c>
      <c r="F71" s="17" t="s">
        <v>9</v>
      </c>
      <c r="G71" s="17"/>
      <c r="H71" s="51" t="s">
        <v>680</v>
      </c>
      <c r="I71" s="15"/>
      <c r="J71" s="15"/>
      <c r="K71" s="15"/>
      <c r="L71" s="12"/>
      <c r="Q71" s="3">
        <v>10519</v>
      </c>
    </row>
    <row r="72" spans="1:17" ht="12.75" customHeight="1" hidden="1">
      <c r="A72" s="15"/>
      <c r="B72" s="15">
        <v>175</v>
      </c>
      <c r="C72" s="11" t="s">
        <v>2656</v>
      </c>
      <c r="D72" s="10">
        <v>1988</v>
      </c>
      <c r="E72" s="15" t="s">
        <v>23</v>
      </c>
      <c r="F72" s="17" t="s">
        <v>9</v>
      </c>
      <c r="G72" s="17" t="s">
        <v>2657</v>
      </c>
      <c r="H72" s="51" t="s">
        <v>680</v>
      </c>
      <c r="I72" s="15"/>
      <c r="J72" s="15"/>
      <c r="K72" s="15"/>
      <c r="L72" s="12"/>
      <c r="Q72" s="3">
        <v>10724</v>
      </c>
    </row>
    <row r="73" spans="1:17" ht="12.75" customHeight="1" hidden="1">
      <c r="A73" s="15"/>
      <c r="B73" s="15">
        <v>14</v>
      </c>
      <c r="C73" s="11" t="s">
        <v>2658</v>
      </c>
      <c r="D73" s="10">
        <v>1983</v>
      </c>
      <c r="E73" s="15" t="s">
        <v>23</v>
      </c>
      <c r="F73" s="17" t="s">
        <v>300</v>
      </c>
      <c r="G73" s="17"/>
      <c r="H73" s="51" t="s">
        <v>680</v>
      </c>
      <c r="I73" s="15"/>
      <c r="J73" s="15"/>
      <c r="K73" s="15"/>
      <c r="L73" s="12"/>
      <c r="Q73" s="3">
        <v>10008</v>
      </c>
    </row>
    <row r="74" spans="1:17" ht="12.75" customHeight="1" hidden="1">
      <c r="A74" s="15"/>
      <c r="B74" s="15">
        <v>137</v>
      </c>
      <c r="C74" s="11" t="s">
        <v>2659</v>
      </c>
      <c r="D74" s="10">
        <v>1985</v>
      </c>
      <c r="E74" s="15" t="s">
        <v>23</v>
      </c>
      <c r="F74" s="16" t="s">
        <v>2255</v>
      </c>
      <c r="G74" s="16" t="s">
        <v>2660</v>
      </c>
      <c r="H74" s="51" t="s">
        <v>680</v>
      </c>
      <c r="I74" s="15"/>
      <c r="J74" s="15"/>
      <c r="K74" s="15"/>
      <c r="Q74" s="3">
        <v>9378</v>
      </c>
    </row>
    <row r="75" spans="1:11" ht="12.75" customHeight="1" hidden="1">
      <c r="A75" s="15"/>
      <c r="B75" s="15"/>
      <c r="C75" s="11" t="s">
        <v>2661</v>
      </c>
      <c r="D75" s="10">
        <v>1986</v>
      </c>
      <c r="E75" s="15" t="s">
        <v>23</v>
      </c>
      <c r="F75" s="16" t="s">
        <v>2255</v>
      </c>
      <c r="G75" s="16"/>
      <c r="H75" s="51" t="s">
        <v>680</v>
      </c>
      <c r="I75" s="15"/>
      <c r="J75" s="15"/>
      <c r="K75" s="15"/>
    </row>
    <row r="76" spans="1:11" ht="12.75" customHeight="1" hidden="1">
      <c r="A76" s="15"/>
      <c r="B76" s="15"/>
      <c r="C76" s="11" t="s">
        <v>2662</v>
      </c>
      <c r="D76" s="10">
        <v>1985</v>
      </c>
      <c r="E76" s="15" t="s">
        <v>23</v>
      </c>
      <c r="F76" s="16" t="s">
        <v>9</v>
      </c>
      <c r="G76" s="16"/>
      <c r="H76" s="51" t="s">
        <v>680</v>
      </c>
      <c r="I76" s="15"/>
      <c r="J76" s="15"/>
      <c r="K76" s="15"/>
    </row>
    <row r="77" spans="1:11" ht="12.75" customHeight="1" hidden="1">
      <c r="A77" s="15"/>
      <c r="B77" s="15"/>
      <c r="C77" s="11" t="s">
        <v>2663</v>
      </c>
      <c r="D77" s="10">
        <v>1979</v>
      </c>
      <c r="E77" s="15" t="s">
        <v>23</v>
      </c>
      <c r="F77" s="16" t="s">
        <v>9</v>
      </c>
      <c r="G77" s="16" t="s">
        <v>2664</v>
      </c>
      <c r="H77" s="51" t="s">
        <v>680</v>
      </c>
      <c r="I77" s="15"/>
      <c r="J77" s="15"/>
      <c r="K77" s="15"/>
    </row>
    <row r="78" spans="1:11" ht="12.75" customHeight="1" hidden="1">
      <c r="A78" s="15"/>
      <c r="B78" s="15">
        <v>163</v>
      </c>
      <c r="C78" s="11" t="s">
        <v>2665</v>
      </c>
      <c r="D78" s="10">
        <v>1987</v>
      </c>
      <c r="E78" s="15" t="s">
        <v>23</v>
      </c>
      <c r="F78" s="16" t="s">
        <v>9</v>
      </c>
      <c r="G78" s="16"/>
      <c r="H78" s="51" t="s">
        <v>680</v>
      </c>
      <c r="I78" s="15"/>
      <c r="J78" s="15"/>
      <c r="K78" s="15" t="s">
        <v>22</v>
      </c>
    </row>
    <row r="79" spans="1:12" ht="12.75" customHeight="1" hidden="1">
      <c r="A79" s="15"/>
      <c r="B79" s="15">
        <v>165</v>
      </c>
      <c r="C79" s="11" t="s">
        <v>2666</v>
      </c>
      <c r="D79" s="10">
        <v>1985</v>
      </c>
      <c r="E79" s="15" t="s">
        <v>23</v>
      </c>
      <c r="F79" s="17" t="s">
        <v>9</v>
      </c>
      <c r="G79" s="17" t="s">
        <v>2667</v>
      </c>
      <c r="H79" s="51" t="s">
        <v>680</v>
      </c>
      <c r="I79" s="15"/>
      <c r="J79" s="15"/>
      <c r="K79" s="15" t="s">
        <v>22</v>
      </c>
      <c r="L79" s="12"/>
    </row>
    <row r="80" spans="1:11" ht="12.75" customHeight="1" hidden="1">
      <c r="A80" s="15"/>
      <c r="B80" s="15">
        <v>105</v>
      </c>
      <c r="C80" s="11" t="s">
        <v>2668</v>
      </c>
      <c r="D80" s="10">
        <v>1992</v>
      </c>
      <c r="E80" s="15" t="s">
        <v>23</v>
      </c>
      <c r="F80" s="16" t="s">
        <v>9</v>
      </c>
      <c r="G80" s="16"/>
      <c r="H80" s="51" t="s">
        <v>680</v>
      </c>
      <c r="I80" s="15"/>
      <c r="J80" s="15"/>
      <c r="K80" s="15" t="s">
        <v>22</v>
      </c>
    </row>
    <row r="81" spans="1:12" ht="12.75" customHeight="1" hidden="1">
      <c r="A81" s="15"/>
      <c r="B81" s="15">
        <v>142</v>
      </c>
      <c r="C81" s="11" t="s">
        <v>2669</v>
      </c>
      <c r="D81" s="10">
        <v>1962</v>
      </c>
      <c r="E81" s="15" t="s">
        <v>23</v>
      </c>
      <c r="F81" s="17" t="s">
        <v>300</v>
      </c>
      <c r="G81" s="17" t="s">
        <v>413</v>
      </c>
      <c r="H81" s="51" t="s">
        <v>680</v>
      </c>
      <c r="I81" s="15"/>
      <c r="J81" s="15"/>
      <c r="K81" s="15" t="s">
        <v>22</v>
      </c>
      <c r="L81" s="12"/>
    </row>
    <row r="82" spans="1:11" ht="12.75" customHeight="1" hidden="1">
      <c r="A82" s="15"/>
      <c r="B82" s="4">
        <v>364</v>
      </c>
      <c r="C82" s="11" t="s">
        <v>2670</v>
      </c>
      <c r="D82" s="10">
        <v>1989</v>
      </c>
      <c r="E82" s="15" t="s">
        <v>23</v>
      </c>
      <c r="F82" s="15" t="s">
        <v>9</v>
      </c>
      <c r="G82" s="16" t="s">
        <v>559</v>
      </c>
      <c r="H82" s="51" t="s">
        <v>680</v>
      </c>
      <c r="I82" s="15"/>
      <c r="J82" s="15"/>
      <c r="K82" s="15"/>
    </row>
    <row r="83" spans="1:11" ht="12.75" customHeight="1" hidden="1">
      <c r="A83" s="15"/>
      <c r="B83" s="4">
        <v>400</v>
      </c>
      <c r="C83" s="11" t="s">
        <v>2602</v>
      </c>
      <c r="D83" s="10">
        <v>1987</v>
      </c>
      <c r="E83" s="15" t="s">
        <v>23</v>
      </c>
      <c r="F83" s="15" t="s">
        <v>14</v>
      </c>
      <c r="G83" s="16"/>
      <c r="H83" s="51" t="s">
        <v>680</v>
      </c>
      <c r="I83" s="15"/>
      <c r="J83" s="15"/>
      <c r="K83" s="15"/>
    </row>
    <row r="84" spans="2:11" ht="12.75" customHeight="1">
      <c r="B84" s="4"/>
      <c r="C84" s="11"/>
      <c r="F84" s="15"/>
      <c r="G84" s="16"/>
      <c r="H84" s="35"/>
      <c r="I84" s="15"/>
      <c r="J84" s="15"/>
      <c r="K84" s="15"/>
    </row>
    <row r="85" spans="2:11" ht="12.75" customHeight="1">
      <c r="B85" s="4"/>
      <c r="C85" s="11"/>
      <c r="F85" s="15"/>
      <c r="G85" s="16"/>
      <c r="H85" s="35"/>
      <c r="I85" s="15"/>
      <c r="J85" s="15"/>
      <c r="K85" s="15"/>
    </row>
    <row r="86" spans="2:11" ht="12.75" customHeight="1">
      <c r="B86" s="4"/>
      <c r="C86" s="11"/>
      <c r="F86" s="15"/>
      <c r="G86" s="16"/>
      <c r="H86" s="35"/>
      <c r="I86" s="15"/>
      <c r="J86" s="15"/>
      <c r="K86" s="15"/>
    </row>
    <row r="87" spans="2:11" ht="12.75" customHeight="1">
      <c r="B87" s="4"/>
      <c r="C87" s="11"/>
      <c r="F87" s="15"/>
      <c r="G87" s="16"/>
      <c r="H87" s="35"/>
      <c r="I87" s="15"/>
      <c r="J87" s="15"/>
      <c r="K87" s="15"/>
    </row>
    <row r="88" spans="2:11" ht="12.75" customHeight="1">
      <c r="B88" s="4"/>
      <c r="C88" s="11"/>
      <c r="F88" s="15"/>
      <c r="G88" s="16"/>
      <c r="H88" s="35"/>
      <c r="I88" s="15"/>
      <c r="J88" s="15"/>
      <c r="K88" s="15"/>
    </row>
    <row r="89" spans="2:11" ht="12.75" customHeight="1">
      <c r="B89" s="4"/>
      <c r="C89" s="11"/>
      <c r="F89" s="15"/>
      <c r="G89" s="16"/>
      <c r="H89" s="35"/>
      <c r="I89" s="15"/>
      <c r="J89" s="15"/>
      <c r="K89" s="15"/>
    </row>
    <row r="90" ht="12.75" customHeight="1">
      <c r="I90" s="15"/>
    </row>
    <row r="91" ht="12.75" customHeight="1">
      <c r="I91" s="15"/>
    </row>
    <row r="92" ht="12.75" customHeight="1">
      <c r="I92" s="15"/>
    </row>
  </sheetData>
  <sheetProtection/>
  <autoFilter ref="A7:K89">
    <sortState ref="A8:K92">
      <sortCondition sortBy="value" ref="B8:B92"/>
    </sortState>
  </autoFilter>
  <mergeCells count="15">
    <mergeCell ref="H7:H8"/>
    <mergeCell ref="I7:I8"/>
    <mergeCell ref="J7:J8"/>
    <mergeCell ref="K7:K8"/>
    <mergeCell ref="A1:J1"/>
    <mergeCell ref="A2:J3"/>
    <mergeCell ref="A4:J4"/>
    <mergeCell ref="A5:J5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  <headerFooter alignWithMargins="0">
    <oddFooter>&amp;CИнформационный партнер:
WWW.SPB-LA.RU
Легкая атлетика в Санкт-Петербурге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Q268"/>
  <sheetViews>
    <sheetView showGridLines="0" zoomScale="130" zoomScaleNormal="130" zoomScalePageLayoutView="0" workbookViewId="0" topLeftCell="A1">
      <selection activeCell="A1" sqref="A1:J1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9" customWidth="1"/>
    <col min="4" max="4" width="4.25390625" style="10" customWidth="1"/>
    <col min="5" max="5" width="4.75390625" style="10" customWidth="1"/>
    <col min="6" max="6" width="14.625" style="11" customWidth="1"/>
    <col min="7" max="7" width="17.875" style="13" bestFit="1" customWidth="1"/>
    <col min="8" max="8" width="6.375" style="35" customWidth="1"/>
    <col min="9" max="9" width="4.00390625" style="15" customWidth="1"/>
    <col min="10" max="10" width="3.875" style="15" customWidth="1"/>
    <col min="11" max="11" width="4.625" style="15" customWidth="1"/>
    <col min="12" max="15" width="9.125" style="3" customWidth="1"/>
    <col min="16" max="16" width="9.125" style="12" customWidth="1"/>
    <col min="17" max="17" width="9.125" style="12" hidden="1" customWidth="1"/>
    <col min="18" max="16384" width="9.125" style="12" customWidth="1"/>
  </cols>
  <sheetData>
    <row r="1" spans="1:10" ht="20.25" customHeight="1">
      <c r="A1" s="58" t="s">
        <v>666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" customHeight="1">
      <c r="A2" s="59" t="s">
        <v>667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2.5" customHeight="1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17.25" customHeight="1">
      <c r="A4" s="60" t="s">
        <v>10</v>
      </c>
      <c r="B4" s="60"/>
      <c r="C4" s="60"/>
      <c r="D4" s="60"/>
      <c r="E4" s="60"/>
      <c r="F4" s="60"/>
      <c r="G4" s="60"/>
      <c r="H4" s="60"/>
      <c r="I4" s="60"/>
      <c r="J4" s="60"/>
    </row>
    <row r="5" spans="1:11" s="7" customFormat="1" ht="18" customHeight="1">
      <c r="A5" s="61" t="s">
        <v>668</v>
      </c>
      <c r="B5" s="61"/>
      <c r="C5" s="61"/>
      <c r="D5" s="61"/>
      <c r="E5" s="61"/>
      <c r="F5" s="61"/>
      <c r="G5" s="61"/>
      <c r="H5" s="61"/>
      <c r="I5" s="61"/>
      <c r="J5" s="61"/>
      <c r="K5" s="19"/>
    </row>
    <row r="6" spans="1:11" s="7" customFormat="1" ht="13.5" customHeight="1">
      <c r="A6" s="6"/>
      <c r="C6" s="26"/>
      <c r="D6" s="1"/>
      <c r="E6" s="1"/>
      <c r="F6" s="1"/>
      <c r="G6" s="1"/>
      <c r="H6" s="34"/>
      <c r="I6" s="1"/>
      <c r="J6" s="18"/>
      <c r="K6" s="19"/>
    </row>
    <row r="7" spans="1:11" s="8" customFormat="1" ht="7.5" customHeight="1">
      <c r="A7" s="70" t="s">
        <v>0</v>
      </c>
      <c r="B7" s="70" t="s">
        <v>1</v>
      </c>
      <c r="C7" s="70" t="s">
        <v>2</v>
      </c>
      <c r="D7" s="72" t="s">
        <v>3</v>
      </c>
      <c r="E7" s="72" t="s">
        <v>21</v>
      </c>
      <c r="F7" s="72" t="s">
        <v>4</v>
      </c>
      <c r="G7" s="72" t="s">
        <v>5</v>
      </c>
      <c r="H7" s="74" t="s">
        <v>6</v>
      </c>
      <c r="I7" s="68" t="s">
        <v>7</v>
      </c>
      <c r="J7" s="68" t="s">
        <v>8</v>
      </c>
      <c r="K7" s="68" t="s">
        <v>19</v>
      </c>
    </row>
    <row r="8" spans="1:11" s="8" customFormat="1" ht="7.5" customHeight="1">
      <c r="A8" s="71"/>
      <c r="B8" s="71"/>
      <c r="C8" s="71"/>
      <c r="D8" s="73"/>
      <c r="E8" s="73"/>
      <c r="F8" s="73"/>
      <c r="G8" s="73"/>
      <c r="H8" s="75"/>
      <c r="I8" s="69"/>
      <c r="J8" s="69"/>
      <c r="K8" s="69"/>
    </row>
    <row r="9" spans="1:17" ht="12.75" customHeight="1">
      <c r="A9" s="17">
        <v>1</v>
      </c>
      <c r="B9" s="17">
        <v>846</v>
      </c>
      <c r="C9" s="21" t="s">
        <v>1126</v>
      </c>
      <c r="D9" s="25">
        <v>1988</v>
      </c>
      <c r="E9" s="25" t="s">
        <v>23</v>
      </c>
      <c r="F9" s="17" t="s">
        <v>9</v>
      </c>
      <c r="G9" s="17"/>
      <c r="H9" s="23" t="s">
        <v>1711</v>
      </c>
      <c r="I9" s="17">
        <f aca="true" t="shared" si="0" ref="I9:I72">IF(AND(D9&gt;=1900,D9&lt;=1956),"М60",IF(AND(D9&gt;=1957,D9&lt;=1965),"М50",""))</f>
      </c>
      <c r="J9" s="17"/>
      <c r="K9" s="17"/>
      <c r="L9" s="22"/>
      <c r="M9" s="22"/>
      <c r="Q9" s="12">
        <v>1646</v>
      </c>
    </row>
    <row r="10" spans="1:17" ht="12.75" customHeight="1">
      <c r="A10" s="17">
        <v>2</v>
      </c>
      <c r="B10" s="17">
        <v>848</v>
      </c>
      <c r="C10" s="21" t="s">
        <v>947</v>
      </c>
      <c r="D10" s="25">
        <v>1995</v>
      </c>
      <c r="E10" s="25" t="s">
        <v>23</v>
      </c>
      <c r="F10" s="17" t="s">
        <v>9</v>
      </c>
      <c r="G10" s="17" t="s">
        <v>946</v>
      </c>
      <c r="H10" s="23" t="s">
        <v>1712</v>
      </c>
      <c r="I10" s="17">
        <f t="shared" si="0"/>
      </c>
      <c r="J10" s="17"/>
      <c r="K10" s="17"/>
      <c r="L10" s="22"/>
      <c r="M10" s="22"/>
      <c r="Q10" s="12">
        <v>1651</v>
      </c>
    </row>
    <row r="11" spans="1:17" ht="12.75" customHeight="1">
      <c r="A11" s="17">
        <v>3</v>
      </c>
      <c r="B11" s="17">
        <v>598</v>
      </c>
      <c r="C11" s="21" t="s">
        <v>458</v>
      </c>
      <c r="D11" s="25">
        <v>1989</v>
      </c>
      <c r="E11" s="25" t="s">
        <v>23</v>
      </c>
      <c r="F11" s="17" t="s">
        <v>9</v>
      </c>
      <c r="G11" s="17" t="s">
        <v>1802</v>
      </c>
      <c r="H11" s="23" t="s">
        <v>1457</v>
      </c>
      <c r="I11" s="17">
        <f t="shared" si="0"/>
      </c>
      <c r="J11" s="17"/>
      <c r="K11" s="17" t="s">
        <v>22</v>
      </c>
      <c r="L11" s="15"/>
      <c r="M11" s="15"/>
      <c r="N11" s="12"/>
      <c r="O11" s="12"/>
      <c r="Q11" s="12">
        <v>1694</v>
      </c>
    </row>
    <row r="12" spans="1:17" ht="12.75" customHeight="1">
      <c r="A12" s="17">
        <v>4</v>
      </c>
      <c r="B12" s="17">
        <v>683</v>
      </c>
      <c r="C12" s="21" t="s">
        <v>532</v>
      </c>
      <c r="D12" s="25">
        <v>1981</v>
      </c>
      <c r="E12" s="25" t="s">
        <v>23</v>
      </c>
      <c r="F12" s="17" t="s">
        <v>9</v>
      </c>
      <c r="G12" s="17" t="s">
        <v>406</v>
      </c>
      <c r="H12" s="23" t="s">
        <v>1463</v>
      </c>
      <c r="I12" s="17">
        <f t="shared" si="0"/>
      </c>
      <c r="J12" s="17"/>
      <c r="K12" s="17" t="s">
        <v>22</v>
      </c>
      <c r="L12" s="15"/>
      <c r="M12" s="15"/>
      <c r="Q12" s="12">
        <v>1750</v>
      </c>
    </row>
    <row r="13" spans="1:17" ht="12.75" customHeight="1">
      <c r="A13" s="17">
        <v>5</v>
      </c>
      <c r="B13" s="17">
        <v>874</v>
      </c>
      <c r="C13" s="21" t="s">
        <v>1113</v>
      </c>
      <c r="D13" s="25">
        <v>1993</v>
      </c>
      <c r="E13" s="25" t="s">
        <v>23</v>
      </c>
      <c r="F13" s="17" t="s">
        <v>9</v>
      </c>
      <c r="G13" s="17"/>
      <c r="H13" s="23" t="s">
        <v>1713</v>
      </c>
      <c r="I13" s="17">
        <f t="shared" si="0"/>
      </c>
      <c r="J13" s="17"/>
      <c r="K13" s="17"/>
      <c r="L13" s="22"/>
      <c r="M13" s="22"/>
      <c r="Q13" s="12">
        <v>1781</v>
      </c>
    </row>
    <row r="14" spans="1:17" ht="12.75" customHeight="1">
      <c r="A14" s="17">
        <v>6</v>
      </c>
      <c r="B14" s="17">
        <v>866</v>
      </c>
      <c r="C14" s="21" t="s">
        <v>1116</v>
      </c>
      <c r="D14" s="25">
        <v>1993</v>
      </c>
      <c r="E14" s="25" t="s">
        <v>23</v>
      </c>
      <c r="F14" s="17" t="s">
        <v>9</v>
      </c>
      <c r="G14" s="17"/>
      <c r="H14" s="23" t="s">
        <v>1714</v>
      </c>
      <c r="I14" s="17">
        <f t="shared" si="0"/>
      </c>
      <c r="J14" s="17"/>
      <c r="K14" s="17"/>
      <c r="L14" s="22"/>
      <c r="M14" s="22"/>
      <c r="Q14" s="12">
        <v>1785</v>
      </c>
    </row>
    <row r="15" spans="1:17" ht="12.75" customHeight="1">
      <c r="A15" s="17">
        <v>7</v>
      </c>
      <c r="B15" s="17">
        <v>849</v>
      </c>
      <c r="C15" s="21" t="s">
        <v>948</v>
      </c>
      <c r="D15" s="25">
        <v>1997</v>
      </c>
      <c r="E15" s="25" t="s">
        <v>23</v>
      </c>
      <c r="F15" s="17" t="s">
        <v>9</v>
      </c>
      <c r="G15" s="17" t="s">
        <v>946</v>
      </c>
      <c r="H15" s="23" t="s">
        <v>1715</v>
      </c>
      <c r="I15" s="17">
        <f t="shared" si="0"/>
      </c>
      <c r="J15" s="17"/>
      <c r="K15" s="17"/>
      <c r="L15" s="22"/>
      <c r="M15" s="22"/>
      <c r="Q15" s="12">
        <v>1799</v>
      </c>
    </row>
    <row r="16" spans="1:17" ht="12.75" customHeight="1">
      <c r="A16" s="17">
        <v>8</v>
      </c>
      <c r="B16" s="17">
        <v>893</v>
      </c>
      <c r="C16" s="21" t="s">
        <v>1085</v>
      </c>
      <c r="D16" s="25">
        <v>1997</v>
      </c>
      <c r="E16" s="25" t="s">
        <v>23</v>
      </c>
      <c r="F16" s="17" t="s">
        <v>9</v>
      </c>
      <c r="G16" s="17"/>
      <c r="H16" s="23" t="s">
        <v>1716</v>
      </c>
      <c r="I16" s="17">
        <f t="shared" si="0"/>
      </c>
      <c r="J16" s="17"/>
      <c r="K16" s="17"/>
      <c r="L16" s="22"/>
      <c r="M16" s="22"/>
      <c r="Q16" s="12">
        <v>1816</v>
      </c>
    </row>
    <row r="17" spans="1:17" ht="12.75" customHeight="1">
      <c r="A17" s="17">
        <v>9</v>
      </c>
      <c r="B17" s="17">
        <v>900</v>
      </c>
      <c r="C17" s="21" t="s">
        <v>469</v>
      </c>
      <c r="D17" s="25">
        <v>1979</v>
      </c>
      <c r="E17" s="25" t="s">
        <v>23</v>
      </c>
      <c r="F17" s="17" t="s">
        <v>9</v>
      </c>
      <c r="G17" s="17" t="s">
        <v>430</v>
      </c>
      <c r="H17" s="23" t="s">
        <v>1478</v>
      </c>
      <c r="I17" s="17">
        <f t="shared" si="0"/>
      </c>
      <c r="J17" s="17"/>
      <c r="K17" s="17" t="s">
        <v>22</v>
      </c>
      <c r="L17" s="15"/>
      <c r="M17" s="15"/>
      <c r="Q17" s="12">
        <v>1827</v>
      </c>
    </row>
    <row r="18" spans="1:17" ht="12.75" customHeight="1">
      <c r="A18" s="17">
        <v>10</v>
      </c>
      <c r="B18" s="17">
        <v>847</v>
      </c>
      <c r="C18" s="21" t="s">
        <v>602</v>
      </c>
      <c r="D18" s="25">
        <v>1988</v>
      </c>
      <c r="E18" s="25" t="s">
        <v>23</v>
      </c>
      <c r="F18" s="17" t="s">
        <v>9</v>
      </c>
      <c r="G18" s="17"/>
      <c r="H18" s="23" t="s">
        <v>1717</v>
      </c>
      <c r="I18" s="17">
        <f t="shared" si="0"/>
      </c>
      <c r="J18" s="17"/>
      <c r="K18" s="17"/>
      <c r="L18" s="22"/>
      <c r="M18" s="22"/>
      <c r="Q18" s="12">
        <v>1829</v>
      </c>
    </row>
    <row r="19" spans="1:17" ht="12.75" customHeight="1">
      <c r="A19" s="17">
        <v>11</v>
      </c>
      <c r="B19" s="17">
        <v>880</v>
      </c>
      <c r="C19" s="21" t="s">
        <v>1107</v>
      </c>
      <c r="D19" s="25">
        <v>1984</v>
      </c>
      <c r="E19" s="25" t="s">
        <v>23</v>
      </c>
      <c r="F19" s="17" t="s">
        <v>9</v>
      </c>
      <c r="G19" s="17"/>
      <c r="H19" s="23" t="s">
        <v>1718</v>
      </c>
      <c r="I19" s="17">
        <f t="shared" si="0"/>
      </c>
      <c r="J19" s="17"/>
      <c r="K19" s="17"/>
      <c r="L19" s="22"/>
      <c r="M19" s="22"/>
      <c r="Q19" s="12">
        <v>1836</v>
      </c>
    </row>
    <row r="20" spans="1:17" ht="12.75" customHeight="1">
      <c r="A20" s="17">
        <v>12</v>
      </c>
      <c r="B20" s="17">
        <v>832</v>
      </c>
      <c r="C20" s="21" t="s">
        <v>944</v>
      </c>
      <c r="D20" s="25">
        <v>1993</v>
      </c>
      <c r="E20" s="25" t="s">
        <v>23</v>
      </c>
      <c r="F20" s="17" t="s">
        <v>9</v>
      </c>
      <c r="G20" s="17" t="s">
        <v>693</v>
      </c>
      <c r="H20" s="23" t="s">
        <v>1719</v>
      </c>
      <c r="I20" s="17">
        <f t="shared" si="0"/>
      </c>
      <c r="J20" s="17"/>
      <c r="K20" s="17"/>
      <c r="L20" s="22"/>
      <c r="M20" s="22"/>
      <c r="Q20" s="12">
        <v>1850</v>
      </c>
    </row>
    <row r="21" spans="1:17" ht="12.75" customHeight="1">
      <c r="A21" s="17">
        <v>13</v>
      </c>
      <c r="B21" s="17">
        <v>892</v>
      </c>
      <c r="C21" s="21" t="s">
        <v>1086</v>
      </c>
      <c r="D21" s="25">
        <v>1993</v>
      </c>
      <c r="E21" s="25" t="s">
        <v>23</v>
      </c>
      <c r="F21" s="17" t="s">
        <v>9</v>
      </c>
      <c r="G21" s="17"/>
      <c r="H21" s="23" t="s">
        <v>1720</v>
      </c>
      <c r="I21" s="17">
        <f t="shared" si="0"/>
      </c>
      <c r="J21" s="17"/>
      <c r="K21" s="17"/>
      <c r="L21" s="22"/>
      <c r="M21" s="22"/>
      <c r="Q21" s="12">
        <v>1855</v>
      </c>
    </row>
    <row r="22" spans="1:17" ht="12.75" customHeight="1">
      <c r="A22" s="17">
        <v>14</v>
      </c>
      <c r="B22" s="17">
        <v>754</v>
      </c>
      <c r="C22" s="21" t="s">
        <v>605</v>
      </c>
      <c r="D22" s="25">
        <v>1997</v>
      </c>
      <c r="E22" s="25" t="s">
        <v>23</v>
      </c>
      <c r="F22" s="17" t="s">
        <v>9</v>
      </c>
      <c r="G22" s="17" t="s">
        <v>606</v>
      </c>
      <c r="H22" s="23" t="s">
        <v>1480</v>
      </c>
      <c r="I22" s="17">
        <f t="shared" si="0"/>
      </c>
      <c r="J22" s="17"/>
      <c r="K22" s="17"/>
      <c r="L22" s="15"/>
      <c r="M22" s="15"/>
      <c r="Q22" s="12">
        <v>1858</v>
      </c>
    </row>
    <row r="23" spans="1:17" ht="12.75" customHeight="1">
      <c r="A23" s="17">
        <v>15</v>
      </c>
      <c r="B23" s="17">
        <v>578</v>
      </c>
      <c r="C23" s="21" t="s">
        <v>441</v>
      </c>
      <c r="D23" s="25">
        <v>1988</v>
      </c>
      <c r="E23" s="25" t="s">
        <v>23</v>
      </c>
      <c r="F23" s="17" t="s">
        <v>9</v>
      </c>
      <c r="G23" s="17" t="s">
        <v>25</v>
      </c>
      <c r="H23" s="23" t="s">
        <v>1481</v>
      </c>
      <c r="I23" s="17">
        <f t="shared" si="0"/>
      </c>
      <c r="J23" s="17"/>
      <c r="K23" s="17" t="s">
        <v>22</v>
      </c>
      <c r="L23" s="15"/>
      <c r="M23" s="15"/>
      <c r="Q23" s="12">
        <v>1862</v>
      </c>
    </row>
    <row r="24" spans="1:17" ht="12.75" customHeight="1">
      <c r="A24" s="17">
        <v>16</v>
      </c>
      <c r="B24" s="17">
        <v>563</v>
      </c>
      <c r="C24" s="21" t="s">
        <v>445</v>
      </c>
      <c r="D24" s="25">
        <v>1993</v>
      </c>
      <c r="E24" s="25" t="s">
        <v>23</v>
      </c>
      <c r="F24" s="17" t="s">
        <v>15</v>
      </c>
      <c r="G24" s="17"/>
      <c r="H24" s="23" t="s">
        <v>1482</v>
      </c>
      <c r="I24" s="17">
        <f t="shared" si="0"/>
      </c>
      <c r="J24" s="17"/>
      <c r="K24" s="17" t="s">
        <v>22</v>
      </c>
      <c r="L24" s="15"/>
      <c r="M24" s="15"/>
      <c r="Q24" s="12">
        <v>1864</v>
      </c>
    </row>
    <row r="25" spans="1:17" ht="12.75" customHeight="1">
      <c r="A25" s="17">
        <v>17</v>
      </c>
      <c r="B25" s="17">
        <v>702</v>
      </c>
      <c r="C25" s="21" t="s">
        <v>548</v>
      </c>
      <c r="D25" s="25">
        <v>1989</v>
      </c>
      <c r="E25" s="25" t="s">
        <v>23</v>
      </c>
      <c r="F25" s="17" t="s">
        <v>9</v>
      </c>
      <c r="G25" s="17" t="s">
        <v>25</v>
      </c>
      <c r="H25" s="23" t="s">
        <v>1483</v>
      </c>
      <c r="I25" s="17">
        <f t="shared" si="0"/>
      </c>
      <c r="J25" s="17"/>
      <c r="K25" s="17" t="s">
        <v>22</v>
      </c>
      <c r="L25" s="15"/>
      <c r="M25" s="15"/>
      <c r="Q25" s="12">
        <v>1866</v>
      </c>
    </row>
    <row r="26" spans="1:17" ht="12.75" customHeight="1">
      <c r="A26" s="17">
        <v>18</v>
      </c>
      <c r="B26" s="17">
        <v>826</v>
      </c>
      <c r="C26" s="21" t="s">
        <v>903</v>
      </c>
      <c r="D26" s="25">
        <v>1994</v>
      </c>
      <c r="E26" s="25" t="s">
        <v>23</v>
      </c>
      <c r="F26" s="17" t="s">
        <v>14</v>
      </c>
      <c r="G26" s="17"/>
      <c r="H26" s="23" t="s">
        <v>1484</v>
      </c>
      <c r="I26" s="17">
        <f t="shared" si="0"/>
      </c>
      <c r="J26" s="17"/>
      <c r="K26" s="17"/>
      <c r="L26" s="15"/>
      <c r="M26" s="15"/>
      <c r="Q26" s="12">
        <v>1867</v>
      </c>
    </row>
    <row r="27" spans="1:17" ht="12.75" customHeight="1">
      <c r="A27" s="17">
        <v>19</v>
      </c>
      <c r="B27" s="17">
        <v>821</v>
      </c>
      <c r="C27" s="21" t="s">
        <v>911</v>
      </c>
      <c r="D27" s="25">
        <v>1996</v>
      </c>
      <c r="E27" s="25" t="s">
        <v>23</v>
      </c>
      <c r="F27" s="17" t="s">
        <v>9</v>
      </c>
      <c r="G27" s="17"/>
      <c r="H27" s="23" t="s">
        <v>1692</v>
      </c>
      <c r="I27" s="17">
        <f t="shared" si="0"/>
      </c>
      <c r="J27" s="17"/>
      <c r="K27" s="17"/>
      <c r="L27" s="22"/>
      <c r="M27" s="22"/>
      <c r="Q27" s="12">
        <v>1868</v>
      </c>
    </row>
    <row r="28" spans="1:17" ht="12.75" customHeight="1">
      <c r="A28" s="17">
        <v>20</v>
      </c>
      <c r="B28" s="17">
        <v>857</v>
      </c>
      <c r="C28" s="21" t="s">
        <v>1125</v>
      </c>
      <c r="D28" s="25">
        <v>1998</v>
      </c>
      <c r="E28" s="25" t="s">
        <v>23</v>
      </c>
      <c r="F28" s="17" t="s">
        <v>9</v>
      </c>
      <c r="G28" s="17" t="s">
        <v>946</v>
      </c>
      <c r="H28" s="23" t="s">
        <v>1692</v>
      </c>
      <c r="I28" s="17">
        <f t="shared" si="0"/>
      </c>
      <c r="J28" s="17"/>
      <c r="K28" s="17"/>
      <c r="L28" s="22"/>
      <c r="M28" s="22"/>
      <c r="Q28" s="12">
        <v>1868</v>
      </c>
    </row>
    <row r="29" spans="1:17" ht="12.75" customHeight="1">
      <c r="A29" s="17">
        <v>21</v>
      </c>
      <c r="B29" s="17">
        <v>661</v>
      </c>
      <c r="C29" s="21" t="s">
        <v>509</v>
      </c>
      <c r="D29" s="25">
        <v>1993</v>
      </c>
      <c r="E29" s="25" t="s">
        <v>23</v>
      </c>
      <c r="F29" s="17" t="s">
        <v>9</v>
      </c>
      <c r="G29" s="17"/>
      <c r="H29" s="23" t="s">
        <v>1485</v>
      </c>
      <c r="I29" s="17">
        <f t="shared" si="0"/>
      </c>
      <c r="J29" s="17"/>
      <c r="K29" s="17" t="s">
        <v>22</v>
      </c>
      <c r="L29" s="15"/>
      <c r="M29" s="15"/>
      <c r="Q29" s="12">
        <v>1880</v>
      </c>
    </row>
    <row r="30" spans="1:17" ht="12.75" customHeight="1">
      <c r="A30" s="17">
        <v>22</v>
      </c>
      <c r="B30" s="17">
        <v>860</v>
      </c>
      <c r="C30" s="21" t="s">
        <v>1122</v>
      </c>
      <c r="D30" s="25">
        <v>1997</v>
      </c>
      <c r="E30" s="25" t="s">
        <v>23</v>
      </c>
      <c r="F30" s="17" t="s">
        <v>9</v>
      </c>
      <c r="G30" s="17" t="s">
        <v>946</v>
      </c>
      <c r="H30" s="23" t="s">
        <v>1691</v>
      </c>
      <c r="I30" s="17">
        <f t="shared" si="0"/>
      </c>
      <c r="J30" s="17"/>
      <c r="K30" s="17"/>
      <c r="L30" s="22"/>
      <c r="M30" s="22"/>
      <c r="Q30" s="12">
        <v>1882</v>
      </c>
    </row>
    <row r="31" spans="1:17" ht="12.75" customHeight="1">
      <c r="A31" s="17">
        <v>23</v>
      </c>
      <c r="B31" s="17">
        <v>545</v>
      </c>
      <c r="C31" s="21" t="s">
        <v>524</v>
      </c>
      <c r="D31" s="25">
        <v>1987</v>
      </c>
      <c r="E31" s="25" t="s">
        <v>23</v>
      </c>
      <c r="F31" s="17" t="s">
        <v>9</v>
      </c>
      <c r="G31" s="17"/>
      <c r="H31" s="23" t="s">
        <v>1489</v>
      </c>
      <c r="I31" s="17">
        <f t="shared" si="0"/>
      </c>
      <c r="J31" s="17"/>
      <c r="K31" s="17" t="s">
        <v>22</v>
      </c>
      <c r="L31" s="15"/>
      <c r="M31" s="15"/>
      <c r="Q31" s="12">
        <v>1901</v>
      </c>
    </row>
    <row r="32" spans="1:17" ht="12.75" customHeight="1">
      <c r="A32" s="17">
        <v>24</v>
      </c>
      <c r="B32" s="17">
        <v>895</v>
      </c>
      <c r="C32" s="21" t="s">
        <v>1083</v>
      </c>
      <c r="D32" s="25">
        <v>1979</v>
      </c>
      <c r="E32" s="25" t="s">
        <v>23</v>
      </c>
      <c r="F32" s="17" t="s">
        <v>9</v>
      </c>
      <c r="G32" s="17" t="s">
        <v>946</v>
      </c>
      <c r="H32" s="23" t="s">
        <v>1721</v>
      </c>
      <c r="I32" s="17">
        <f t="shared" si="0"/>
      </c>
      <c r="J32" s="17"/>
      <c r="K32" s="17"/>
      <c r="L32" s="22"/>
      <c r="M32" s="22"/>
      <c r="Q32" s="12">
        <v>1904</v>
      </c>
    </row>
    <row r="33" spans="1:17" ht="12.75" customHeight="1">
      <c r="A33" s="17">
        <v>25</v>
      </c>
      <c r="B33" s="17">
        <v>624</v>
      </c>
      <c r="C33" s="21" t="s">
        <v>475</v>
      </c>
      <c r="D33" s="25">
        <v>1994</v>
      </c>
      <c r="E33" s="25" t="s">
        <v>23</v>
      </c>
      <c r="F33" s="17" t="s">
        <v>9</v>
      </c>
      <c r="G33" s="17" t="s">
        <v>568</v>
      </c>
      <c r="H33" s="23" t="s">
        <v>1490</v>
      </c>
      <c r="I33" s="17">
        <f t="shared" si="0"/>
      </c>
      <c r="J33" s="17"/>
      <c r="K33" s="17" t="s">
        <v>22</v>
      </c>
      <c r="L33" s="15"/>
      <c r="M33" s="15"/>
      <c r="Q33" s="12">
        <v>1908</v>
      </c>
    </row>
    <row r="34" spans="1:17" ht="12.75" customHeight="1">
      <c r="A34" s="17">
        <v>26</v>
      </c>
      <c r="B34" s="17">
        <v>678</v>
      </c>
      <c r="C34" s="21" t="s">
        <v>523</v>
      </c>
      <c r="D34" s="25">
        <v>1988</v>
      </c>
      <c r="E34" s="25" t="s">
        <v>23</v>
      </c>
      <c r="F34" s="17" t="s">
        <v>9</v>
      </c>
      <c r="G34" s="17" t="s">
        <v>565</v>
      </c>
      <c r="H34" s="23" t="s">
        <v>1490</v>
      </c>
      <c r="I34" s="17">
        <f t="shared" si="0"/>
      </c>
      <c r="J34" s="17"/>
      <c r="K34" s="17" t="s">
        <v>22</v>
      </c>
      <c r="L34" s="15"/>
      <c r="M34" s="15"/>
      <c r="Q34" s="12">
        <v>1908</v>
      </c>
    </row>
    <row r="35" spans="1:17" ht="12.75" customHeight="1">
      <c r="A35" s="17">
        <v>27</v>
      </c>
      <c r="B35" s="17">
        <v>592</v>
      </c>
      <c r="C35" s="21" t="s">
        <v>452</v>
      </c>
      <c r="D35" s="25">
        <v>1987</v>
      </c>
      <c r="E35" s="25" t="s">
        <v>23</v>
      </c>
      <c r="F35" s="17" t="s">
        <v>9</v>
      </c>
      <c r="G35" s="17" t="s">
        <v>563</v>
      </c>
      <c r="H35" s="23" t="s">
        <v>1490</v>
      </c>
      <c r="I35" s="17">
        <f t="shared" si="0"/>
      </c>
      <c r="J35" s="17"/>
      <c r="K35" s="17" t="s">
        <v>22</v>
      </c>
      <c r="L35" s="15"/>
      <c r="M35" s="15"/>
      <c r="Q35" s="12">
        <v>1908</v>
      </c>
    </row>
    <row r="36" spans="1:17" ht="12.75" customHeight="1">
      <c r="A36" s="17">
        <v>28</v>
      </c>
      <c r="B36" s="17">
        <v>786</v>
      </c>
      <c r="C36" s="21" t="s">
        <v>943</v>
      </c>
      <c r="D36" s="25">
        <v>1996</v>
      </c>
      <c r="E36" s="25" t="s">
        <v>23</v>
      </c>
      <c r="F36" s="17" t="s">
        <v>9</v>
      </c>
      <c r="G36" s="17"/>
      <c r="H36" s="23" t="s">
        <v>1722</v>
      </c>
      <c r="I36" s="17">
        <f t="shared" si="0"/>
      </c>
      <c r="J36" s="17"/>
      <c r="K36" s="17"/>
      <c r="L36" s="22"/>
      <c r="M36" s="22"/>
      <c r="Q36" s="12">
        <v>1915</v>
      </c>
    </row>
    <row r="37" spans="1:17" ht="12.75" customHeight="1">
      <c r="A37" s="17">
        <v>29</v>
      </c>
      <c r="B37" s="17">
        <v>773</v>
      </c>
      <c r="C37" s="21" t="s">
        <v>726</v>
      </c>
      <c r="D37" s="25">
        <v>1984</v>
      </c>
      <c r="E37" s="25" t="s">
        <v>23</v>
      </c>
      <c r="F37" s="17" t="s">
        <v>9</v>
      </c>
      <c r="G37" s="17" t="s">
        <v>429</v>
      </c>
      <c r="H37" s="23" t="s">
        <v>1494</v>
      </c>
      <c r="I37" s="17">
        <f t="shared" si="0"/>
      </c>
      <c r="J37" s="17"/>
      <c r="K37" s="17"/>
      <c r="L37" s="15"/>
      <c r="M37" s="15"/>
      <c r="Q37" s="12">
        <v>1934</v>
      </c>
    </row>
    <row r="38" spans="1:17" ht="12.75" customHeight="1">
      <c r="A38" s="17">
        <v>30</v>
      </c>
      <c r="B38" s="17">
        <v>733</v>
      </c>
      <c r="C38" s="21" t="s">
        <v>210</v>
      </c>
      <c r="D38" s="25">
        <v>1988</v>
      </c>
      <c r="E38" s="25" t="s">
        <v>23</v>
      </c>
      <c r="F38" s="17"/>
      <c r="G38" s="17" t="s">
        <v>35</v>
      </c>
      <c r="H38" s="23" t="s">
        <v>1494</v>
      </c>
      <c r="I38" s="17">
        <f t="shared" si="0"/>
      </c>
      <c r="J38" s="17"/>
      <c r="K38" s="17"/>
      <c r="L38" s="15"/>
      <c r="M38" s="15"/>
      <c r="Q38" s="12">
        <v>1934</v>
      </c>
    </row>
    <row r="39" spans="1:17" ht="12.75" customHeight="1">
      <c r="A39" s="17">
        <v>31</v>
      </c>
      <c r="B39" s="17">
        <v>781</v>
      </c>
      <c r="C39" s="21" t="s">
        <v>932</v>
      </c>
      <c r="D39" s="25">
        <v>1994</v>
      </c>
      <c r="E39" s="25" t="s">
        <v>23</v>
      </c>
      <c r="F39" s="17" t="s">
        <v>9</v>
      </c>
      <c r="G39" s="17" t="s">
        <v>918</v>
      </c>
      <c r="H39" s="23" t="s">
        <v>1723</v>
      </c>
      <c r="I39" s="17">
        <f t="shared" si="0"/>
      </c>
      <c r="J39" s="17"/>
      <c r="K39" s="17"/>
      <c r="L39" s="22"/>
      <c r="M39" s="22"/>
      <c r="Q39" s="12">
        <v>1947</v>
      </c>
    </row>
    <row r="40" spans="1:17" ht="12.75" customHeight="1">
      <c r="A40" s="17">
        <v>32</v>
      </c>
      <c r="B40" s="17">
        <v>802</v>
      </c>
      <c r="C40" s="21" t="s">
        <v>930</v>
      </c>
      <c r="D40" s="25">
        <v>1989</v>
      </c>
      <c r="E40" s="25" t="s">
        <v>23</v>
      </c>
      <c r="F40" s="17" t="s">
        <v>922</v>
      </c>
      <c r="G40" s="17" t="s">
        <v>918</v>
      </c>
      <c r="H40" s="23" t="s">
        <v>1723</v>
      </c>
      <c r="I40" s="17">
        <f t="shared" si="0"/>
      </c>
      <c r="J40" s="17"/>
      <c r="K40" s="17"/>
      <c r="L40" s="22"/>
      <c r="M40" s="22"/>
      <c r="Q40" s="12">
        <v>1947</v>
      </c>
    </row>
    <row r="41" spans="1:17" ht="12.75" customHeight="1">
      <c r="A41" s="17">
        <v>33</v>
      </c>
      <c r="B41" s="17">
        <v>809</v>
      </c>
      <c r="C41" s="21" t="s">
        <v>919</v>
      </c>
      <c r="D41" s="25">
        <v>1996</v>
      </c>
      <c r="E41" s="25" t="s">
        <v>23</v>
      </c>
      <c r="F41" s="17" t="s">
        <v>9</v>
      </c>
      <c r="G41" s="17" t="s">
        <v>920</v>
      </c>
      <c r="H41" s="23" t="s">
        <v>1724</v>
      </c>
      <c r="I41" s="17">
        <f t="shared" si="0"/>
      </c>
      <c r="J41" s="17"/>
      <c r="K41" s="17"/>
      <c r="L41" s="22"/>
      <c r="M41" s="22"/>
      <c r="Q41" s="12">
        <v>1952</v>
      </c>
    </row>
    <row r="42" spans="1:17" ht="12.75" customHeight="1">
      <c r="A42" s="17">
        <v>34</v>
      </c>
      <c r="B42" s="17">
        <v>753</v>
      </c>
      <c r="C42" s="21" t="s">
        <v>196</v>
      </c>
      <c r="D42" s="25">
        <v>1990</v>
      </c>
      <c r="E42" s="25" t="s">
        <v>23</v>
      </c>
      <c r="F42" s="17" t="s">
        <v>9</v>
      </c>
      <c r="G42" s="17"/>
      <c r="H42" s="23" t="s">
        <v>1498</v>
      </c>
      <c r="I42" s="17">
        <f t="shared" si="0"/>
      </c>
      <c r="J42" s="17"/>
      <c r="K42" s="17"/>
      <c r="L42" s="15"/>
      <c r="M42" s="15"/>
      <c r="Q42" s="12">
        <v>1964</v>
      </c>
    </row>
    <row r="43" spans="1:17" ht="12.75" customHeight="1">
      <c r="A43" s="17">
        <v>35</v>
      </c>
      <c r="B43" s="17">
        <v>788</v>
      </c>
      <c r="C43" s="21" t="s">
        <v>941</v>
      </c>
      <c r="D43" s="25">
        <v>1993</v>
      </c>
      <c r="E43" s="25" t="s">
        <v>23</v>
      </c>
      <c r="F43" s="17" t="s">
        <v>9</v>
      </c>
      <c r="G43" s="17" t="s">
        <v>905</v>
      </c>
      <c r="H43" s="23" t="s">
        <v>1690</v>
      </c>
      <c r="I43" s="17">
        <f t="shared" si="0"/>
      </c>
      <c r="J43" s="17"/>
      <c r="K43" s="17"/>
      <c r="L43" s="22"/>
      <c r="M43" s="22"/>
      <c r="Q43" s="12">
        <v>1969</v>
      </c>
    </row>
    <row r="44" spans="1:17" ht="12.75" customHeight="1">
      <c r="A44" s="17">
        <v>36</v>
      </c>
      <c r="B44" s="17">
        <v>778</v>
      </c>
      <c r="C44" s="21" t="s">
        <v>46</v>
      </c>
      <c r="D44" s="25">
        <v>1961</v>
      </c>
      <c r="E44" s="25" t="s">
        <v>23</v>
      </c>
      <c r="F44" s="17" t="s">
        <v>9</v>
      </c>
      <c r="G44" s="17" t="s">
        <v>599</v>
      </c>
      <c r="H44" s="23" t="s">
        <v>1500</v>
      </c>
      <c r="I44" s="17" t="str">
        <f t="shared" si="0"/>
        <v>М50</v>
      </c>
      <c r="J44" s="17">
        <v>1</v>
      </c>
      <c r="K44" s="17"/>
      <c r="L44" s="15"/>
      <c r="M44" s="15"/>
      <c r="Q44" s="12">
        <v>1970</v>
      </c>
    </row>
    <row r="45" spans="1:17" ht="12.75" customHeight="1">
      <c r="A45" s="17">
        <v>37</v>
      </c>
      <c r="B45" s="17">
        <v>897</v>
      </c>
      <c r="C45" s="21" t="s">
        <v>1081</v>
      </c>
      <c r="D45" s="25">
        <v>1994</v>
      </c>
      <c r="E45" s="25" t="s">
        <v>23</v>
      </c>
      <c r="F45" s="17" t="s">
        <v>9</v>
      </c>
      <c r="G45" s="17" t="s">
        <v>946</v>
      </c>
      <c r="H45" s="23" t="s">
        <v>1725</v>
      </c>
      <c r="I45" s="17">
        <f t="shared" si="0"/>
      </c>
      <c r="J45" s="17"/>
      <c r="K45" s="17"/>
      <c r="L45" s="22"/>
      <c r="M45" s="22"/>
      <c r="Q45" s="12">
        <v>1972</v>
      </c>
    </row>
    <row r="46" spans="1:17" ht="12.75" customHeight="1">
      <c r="A46" s="17">
        <v>38</v>
      </c>
      <c r="B46" s="17">
        <v>544</v>
      </c>
      <c r="C46" s="21" t="s">
        <v>507</v>
      </c>
      <c r="D46" s="25">
        <v>1993</v>
      </c>
      <c r="E46" s="25" t="s">
        <v>23</v>
      </c>
      <c r="F46" s="17" t="s">
        <v>9</v>
      </c>
      <c r="G46" s="17"/>
      <c r="H46" s="23" t="s">
        <v>1499</v>
      </c>
      <c r="I46" s="17">
        <f t="shared" si="0"/>
      </c>
      <c r="J46" s="17"/>
      <c r="K46" s="17" t="s">
        <v>22</v>
      </c>
      <c r="L46" s="15"/>
      <c r="M46" s="15"/>
      <c r="N46" s="12"/>
      <c r="O46" s="12"/>
      <c r="Q46" s="12">
        <v>1974</v>
      </c>
    </row>
    <row r="47" spans="1:17" ht="12.75" customHeight="1">
      <c r="A47" s="17">
        <v>39</v>
      </c>
      <c r="B47" s="17">
        <v>756</v>
      </c>
      <c r="C47" s="21" t="s">
        <v>660</v>
      </c>
      <c r="D47" s="25">
        <v>1996</v>
      </c>
      <c r="E47" s="25" t="s">
        <v>23</v>
      </c>
      <c r="F47" s="17" t="s">
        <v>9</v>
      </c>
      <c r="G47" s="17" t="s">
        <v>661</v>
      </c>
      <c r="H47" s="23" t="s">
        <v>1501</v>
      </c>
      <c r="I47" s="17">
        <f t="shared" si="0"/>
      </c>
      <c r="J47" s="17"/>
      <c r="K47" s="17"/>
      <c r="L47" s="15"/>
      <c r="M47" s="15"/>
      <c r="Q47" s="12">
        <v>1975</v>
      </c>
    </row>
    <row r="48" spans="1:17" ht="12.75" customHeight="1">
      <c r="A48" s="17">
        <v>40</v>
      </c>
      <c r="B48" s="17">
        <v>536</v>
      </c>
      <c r="C48" s="21" t="s">
        <v>525</v>
      </c>
      <c r="D48" s="25">
        <v>1989</v>
      </c>
      <c r="E48" s="25" t="s">
        <v>23</v>
      </c>
      <c r="F48" s="17" t="s">
        <v>9</v>
      </c>
      <c r="G48" s="17" t="s">
        <v>414</v>
      </c>
      <c r="H48" s="23" t="s">
        <v>1502</v>
      </c>
      <c r="I48" s="17">
        <f t="shared" si="0"/>
      </c>
      <c r="J48" s="17"/>
      <c r="K48" s="17" t="s">
        <v>22</v>
      </c>
      <c r="L48" s="15"/>
      <c r="M48" s="15"/>
      <c r="Q48" s="12">
        <v>1976</v>
      </c>
    </row>
    <row r="49" spans="1:17" ht="12.75" customHeight="1">
      <c r="A49" s="17">
        <v>41</v>
      </c>
      <c r="B49" s="17">
        <v>890</v>
      </c>
      <c r="C49" s="21" t="s">
        <v>1088</v>
      </c>
      <c r="D49" s="25">
        <v>1994</v>
      </c>
      <c r="E49" s="25" t="s">
        <v>23</v>
      </c>
      <c r="F49" s="17" t="s">
        <v>9</v>
      </c>
      <c r="G49" s="17"/>
      <c r="H49" s="23" t="s">
        <v>1726</v>
      </c>
      <c r="I49" s="17">
        <f t="shared" si="0"/>
      </c>
      <c r="J49" s="17"/>
      <c r="K49" s="17"/>
      <c r="L49" s="22"/>
      <c r="M49" s="22"/>
      <c r="Q49" s="12">
        <v>1978</v>
      </c>
    </row>
    <row r="50" spans="1:17" ht="12.75" customHeight="1">
      <c r="A50" s="17">
        <v>42</v>
      </c>
      <c r="B50" s="17">
        <v>869</v>
      </c>
      <c r="C50" s="21" t="s">
        <v>1115</v>
      </c>
      <c r="D50" s="25">
        <v>1991</v>
      </c>
      <c r="E50" s="25" t="s">
        <v>23</v>
      </c>
      <c r="F50" s="17" t="s">
        <v>9</v>
      </c>
      <c r="G50" s="17" t="s">
        <v>946</v>
      </c>
      <c r="H50" s="23" t="s">
        <v>1727</v>
      </c>
      <c r="I50" s="17">
        <f t="shared" si="0"/>
      </c>
      <c r="J50" s="17"/>
      <c r="K50" s="17"/>
      <c r="L50" s="22"/>
      <c r="M50" s="22"/>
      <c r="Q50" s="12">
        <v>1984</v>
      </c>
    </row>
    <row r="51" spans="1:17" ht="12.75" customHeight="1">
      <c r="A51" s="17">
        <v>43</v>
      </c>
      <c r="B51" s="17">
        <v>898</v>
      </c>
      <c r="C51" s="21" t="s">
        <v>1080</v>
      </c>
      <c r="D51" s="25">
        <v>1994</v>
      </c>
      <c r="E51" s="25" t="s">
        <v>23</v>
      </c>
      <c r="F51" s="17" t="s">
        <v>9</v>
      </c>
      <c r="G51" s="17" t="s">
        <v>946</v>
      </c>
      <c r="H51" s="23" t="s">
        <v>1728</v>
      </c>
      <c r="I51" s="17">
        <f t="shared" si="0"/>
      </c>
      <c r="J51" s="17"/>
      <c r="K51" s="17"/>
      <c r="L51" s="22"/>
      <c r="M51" s="22"/>
      <c r="Q51" s="12">
        <v>1986</v>
      </c>
    </row>
    <row r="52" spans="1:17" ht="12.75" customHeight="1">
      <c r="A52" s="17">
        <v>44</v>
      </c>
      <c r="B52" s="17">
        <v>697</v>
      </c>
      <c r="C52" s="21" t="s">
        <v>543</v>
      </c>
      <c r="D52" s="25">
        <v>1984</v>
      </c>
      <c r="E52" s="25" t="s">
        <v>23</v>
      </c>
      <c r="F52" s="17" t="s">
        <v>9</v>
      </c>
      <c r="G52" s="17" t="s">
        <v>582</v>
      </c>
      <c r="H52" s="23" t="s">
        <v>1503</v>
      </c>
      <c r="I52" s="17">
        <f t="shared" si="0"/>
      </c>
      <c r="J52" s="17"/>
      <c r="K52" s="17" t="s">
        <v>22</v>
      </c>
      <c r="L52" s="15"/>
      <c r="M52" s="15"/>
      <c r="Q52" s="12">
        <v>1987</v>
      </c>
    </row>
    <row r="53" spans="1:17" ht="12.75" customHeight="1">
      <c r="A53" s="17">
        <v>45</v>
      </c>
      <c r="B53" s="17">
        <v>534</v>
      </c>
      <c r="C53" s="21" t="s">
        <v>492</v>
      </c>
      <c r="D53" s="25">
        <v>1980</v>
      </c>
      <c r="E53" s="25" t="s">
        <v>23</v>
      </c>
      <c r="F53" s="17" t="s">
        <v>9</v>
      </c>
      <c r="G53" s="17" t="s">
        <v>573</v>
      </c>
      <c r="H53" s="23" t="s">
        <v>1504</v>
      </c>
      <c r="I53" s="17">
        <f t="shared" si="0"/>
      </c>
      <c r="J53" s="17"/>
      <c r="K53" s="17" t="s">
        <v>22</v>
      </c>
      <c r="L53" s="15"/>
      <c r="M53" s="15"/>
      <c r="Q53" s="12">
        <v>1992</v>
      </c>
    </row>
    <row r="54" spans="1:17" ht="12.75" customHeight="1">
      <c r="A54" s="17">
        <v>46</v>
      </c>
      <c r="B54" s="17">
        <v>864</v>
      </c>
      <c r="C54" s="21" t="s">
        <v>1118</v>
      </c>
      <c r="D54" s="25">
        <v>1995</v>
      </c>
      <c r="E54" s="25" t="s">
        <v>23</v>
      </c>
      <c r="F54" s="17" t="s">
        <v>9</v>
      </c>
      <c r="G54" s="17" t="s">
        <v>946</v>
      </c>
      <c r="H54" s="23" t="s">
        <v>1729</v>
      </c>
      <c r="I54" s="17">
        <f t="shared" si="0"/>
      </c>
      <c r="J54" s="17"/>
      <c r="K54" s="17"/>
      <c r="L54" s="22"/>
      <c r="M54" s="22"/>
      <c r="Q54" s="12">
        <v>1994</v>
      </c>
    </row>
    <row r="55" spans="1:17" ht="12.75" customHeight="1">
      <c r="A55" s="17">
        <v>47</v>
      </c>
      <c r="B55" s="17">
        <v>891</v>
      </c>
      <c r="C55" s="21" t="s">
        <v>1087</v>
      </c>
      <c r="D55" s="25">
        <v>1994</v>
      </c>
      <c r="E55" s="25" t="s">
        <v>23</v>
      </c>
      <c r="F55" s="17" t="s">
        <v>9</v>
      </c>
      <c r="G55" s="17"/>
      <c r="H55" s="23" t="s">
        <v>1730</v>
      </c>
      <c r="I55" s="17">
        <f t="shared" si="0"/>
      </c>
      <c r="J55" s="17"/>
      <c r="K55" s="17"/>
      <c r="L55" s="22"/>
      <c r="M55" s="22"/>
      <c r="Q55" s="12">
        <v>1998</v>
      </c>
    </row>
    <row r="56" spans="1:17" ht="12.75" customHeight="1">
      <c r="A56" s="17">
        <v>48</v>
      </c>
      <c r="B56" s="17">
        <v>636</v>
      </c>
      <c r="C56" s="21" t="s">
        <v>481</v>
      </c>
      <c r="D56" s="25">
        <v>1991</v>
      </c>
      <c r="E56" s="25" t="s">
        <v>23</v>
      </c>
      <c r="F56" s="17" t="s">
        <v>9</v>
      </c>
      <c r="G56" s="17" t="s">
        <v>429</v>
      </c>
      <c r="H56" s="23" t="s">
        <v>1506</v>
      </c>
      <c r="I56" s="17">
        <f t="shared" si="0"/>
      </c>
      <c r="J56" s="17"/>
      <c r="K56" s="17" t="s">
        <v>22</v>
      </c>
      <c r="L56" s="15"/>
      <c r="M56" s="15"/>
      <c r="Q56" s="12">
        <v>2001</v>
      </c>
    </row>
    <row r="57" spans="1:17" ht="12.75" customHeight="1">
      <c r="A57" s="17">
        <v>49</v>
      </c>
      <c r="B57" s="17">
        <v>680</v>
      </c>
      <c r="C57" s="21" t="s">
        <v>526</v>
      </c>
      <c r="D57" s="25">
        <v>1980</v>
      </c>
      <c r="E57" s="25" t="s">
        <v>23</v>
      </c>
      <c r="F57" s="17" t="s">
        <v>9</v>
      </c>
      <c r="G57" s="17"/>
      <c r="H57" s="23" t="s">
        <v>1507</v>
      </c>
      <c r="I57" s="17">
        <f t="shared" si="0"/>
      </c>
      <c r="J57" s="17"/>
      <c r="K57" s="17" t="s">
        <v>22</v>
      </c>
      <c r="L57" s="15"/>
      <c r="M57" s="15"/>
      <c r="Q57" s="12">
        <v>2004</v>
      </c>
    </row>
    <row r="58" spans="1:17" ht="12.75" customHeight="1">
      <c r="A58" s="17">
        <v>50</v>
      </c>
      <c r="B58" s="17">
        <v>517</v>
      </c>
      <c r="C58" s="21" t="s">
        <v>1079</v>
      </c>
      <c r="D58" s="25">
        <v>1991</v>
      </c>
      <c r="E58" s="25" t="s">
        <v>23</v>
      </c>
      <c r="F58" s="17" t="s">
        <v>9</v>
      </c>
      <c r="G58" s="17" t="s">
        <v>946</v>
      </c>
      <c r="H58" s="23" t="s">
        <v>1731</v>
      </c>
      <c r="I58" s="17">
        <f t="shared" si="0"/>
      </c>
      <c r="J58" s="17"/>
      <c r="K58" s="17"/>
      <c r="L58" s="22"/>
      <c r="M58" s="22"/>
      <c r="Q58" s="12">
        <v>2005</v>
      </c>
    </row>
    <row r="59" spans="1:17" ht="12.75" customHeight="1">
      <c r="A59" s="17">
        <v>51</v>
      </c>
      <c r="B59" s="17">
        <v>660</v>
      </c>
      <c r="C59" s="21" t="s">
        <v>508</v>
      </c>
      <c r="D59" s="25">
        <v>1987</v>
      </c>
      <c r="E59" s="25" t="s">
        <v>23</v>
      </c>
      <c r="F59" s="17" t="s">
        <v>9</v>
      </c>
      <c r="G59" s="17"/>
      <c r="H59" s="23" t="s">
        <v>1508</v>
      </c>
      <c r="I59" s="17">
        <f t="shared" si="0"/>
      </c>
      <c r="J59" s="17"/>
      <c r="K59" s="17" t="s">
        <v>22</v>
      </c>
      <c r="L59" s="15"/>
      <c r="M59" s="15"/>
      <c r="Q59" s="12">
        <v>2006</v>
      </c>
    </row>
    <row r="60" spans="1:17" ht="12.75" customHeight="1">
      <c r="A60" s="17">
        <v>52</v>
      </c>
      <c r="B60" s="17">
        <v>703</v>
      </c>
      <c r="C60" s="21" t="s">
        <v>549</v>
      </c>
      <c r="D60" s="25">
        <v>1998</v>
      </c>
      <c r="E60" s="25" t="s">
        <v>23</v>
      </c>
      <c r="F60" s="17" t="s">
        <v>9</v>
      </c>
      <c r="G60" s="17" t="s">
        <v>586</v>
      </c>
      <c r="H60" s="23" t="s">
        <v>1509</v>
      </c>
      <c r="I60" s="17">
        <f t="shared" si="0"/>
      </c>
      <c r="J60" s="17"/>
      <c r="K60" s="17" t="s">
        <v>22</v>
      </c>
      <c r="L60" s="15"/>
      <c r="M60" s="15"/>
      <c r="Q60" s="12">
        <v>2012</v>
      </c>
    </row>
    <row r="61" spans="1:17" ht="12.75" customHeight="1">
      <c r="A61" s="17">
        <v>53</v>
      </c>
      <c r="B61" s="17">
        <v>730</v>
      </c>
      <c r="C61" s="21" t="s">
        <v>24</v>
      </c>
      <c r="D61" s="25">
        <v>1991</v>
      </c>
      <c r="E61" s="25" t="s">
        <v>23</v>
      </c>
      <c r="F61" s="17"/>
      <c r="G61" s="17" t="s">
        <v>211</v>
      </c>
      <c r="H61" s="23" t="s">
        <v>1510</v>
      </c>
      <c r="I61" s="17">
        <f t="shared" si="0"/>
      </c>
      <c r="J61" s="17"/>
      <c r="K61" s="17"/>
      <c r="L61" s="15"/>
      <c r="M61" s="15"/>
      <c r="Q61" s="12">
        <v>2013</v>
      </c>
    </row>
    <row r="62" spans="1:17" ht="12.75" customHeight="1">
      <c r="A62" s="17">
        <v>54</v>
      </c>
      <c r="B62" s="17">
        <v>808</v>
      </c>
      <c r="C62" s="21" t="s">
        <v>921</v>
      </c>
      <c r="D62" s="25">
        <v>1994</v>
      </c>
      <c r="E62" s="25" t="s">
        <v>23</v>
      </c>
      <c r="F62" s="17" t="s">
        <v>922</v>
      </c>
      <c r="G62" s="17" t="s">
        <v>920</v>
      </c>
      <c r="H62" s="23" t="s">
        <v>1511</v>
      </c>
      <c r="I62" s="17">
        <f t="shared" si="0"/>
      </c>
      <c r="J62" s="17"/>
      <c r="K62" s="17"/>
      <c r="L62" s="22"/>
      <c r="M62" s="22"/>
      <c r="Q62" s="12">
        <v>2014</v>
      </c>
    </row>
    <row r="63" spans="1:17" ht="12.75" customHeight="1">
      <c r="A63" s="17">
        <v>55</v>
      </c>
      <c r="B63" s="17">
        <v>780</v>
      </c>
      <c r="C63" s="21" t="s">
        <v>797</v>
      </c>
      <c r="D63" s="25">
        <v>1988</v>
      </c>
      <c r="E63" s="25" t="s">
        <v>23</v>
      </c>
      <c r="F63" s="17" t="s">
        <v>9</v>
      </c>
      <c r="G63" s="17" t="s">
        <v>775</v>
      </c>
      <c r="H63" s="23" t="s">
        <v>1511</v>
      </c>
      <c r="I63" s="17">
        <f t="shared" si="0"/>
      </c>
      <c r="J63" s="17"/>
      <c r="K63" s="17"/>
      <c r="L63" s="15"/>
      <c r="M63" s="15"/>
      <c r="Q63" s="12">
        <v>2014</v>
      </c>
    </row>
    <row r="64" spans="1:17" ht="12.75" customHeight="1">
      <c r="A64" s="17">
        <v>56</v>
      </c>
      <c r="B64" s="17">
        <v>793</v>
      </c>
      <c r="C64" s="21" t="s">
        <v>935</v>
      </c>
      <c r="D64" s="25">
        <v>1995</v>
      </c>
      <c r="E64" s="25" t="s">
        <v>23</v>
      </c>
      <c r="F64" s="17" t="s">
        <v>9</v>
      </c>
      <c r="G64" s="17" t="s">
        <v>905</v>
      </c>
      <c r="H64" s="23" t="s">
        <v>1732</v>
      </c>
      <c r="I64" s="17">
        <f t="shared" si="0"/>
      </c>
      <c r="J64" s="17"/>
      <c r="K64" s="17"/>
      <c r="L64" s="22"/>
      <c r="M64" s="22"/>
      <c r="Q64" s="12">
        <v>2028</v>
      </c>
    </row>
    <row r="65" spans="1:17" ht="12.75" customHeight="1">
      <c r="A65" s="17">
        <v>57</v>
      </c>
      <c r="B65" s="17">
        <v>738</v>
      </c>
      <c r="C65" s="21" t="s">
        <v>207</v>
      </c>
      <c r="D65" s="25">
        <v>1995</v>
      </c>
      <c r="E65" s="25" t="s">
        <v>23</v>
      </c>
      <c r="F65" s="17"/>
      <c r="G65" s="17" t="s">
        <v>35</v>
      </c>
      <c r="H65" s="23" t="s">
        <v>1512</v>
      </c>
      <c r="I65" s="17">
        <f t="shared" si="0"/>
      </c>
      <c r="J65" s="17"/>
      <c r="K65" s="17"/>
      <c r="L65" s="15"/>
      <c r="M65" s="15"/>
      <c r="Q65" s="12">
        <v>2036</v>
      </c>
    </row>
    <row r="66" spans="1:17" ht="12.75" customHeight="1">
      <c r="A66" s="17">
        <v>58</v>
      </c>
      <c r="B66" s="17">
        <v>620</v>
      </c>
      <c r="C66" s="21" t="s">
        <v>471</v>
      </c>
      <c r="D66" s="25">
        <v>1969</v>
      </c>
      <c r="E66" s="25" t="s">
        <v>23</v>
      </c>
      <c r="F66" s="17" t="s">
        <v>593</v>
      </c>
      <c r="G66" s="17" t="s">
        <v>566</v>
      </c>
      <c r="H66" s="23" t="s">
        <v>1513</v>
      </c>
      <c r="I66" s="17">
        <f t="shared" si="0"/>
      </c>
      <c r="J66" s="17"/>
      <c r="K66" s="17" t="s">
        <v>22</v>
      </c>
      <c r="L66" s="15"/>
      <c r="M66" s="15"/>
      <c r="Q66" s="12">
        <v>2038</v>
      </c>
    </row>
    <row r="67" spans="1:17" ht="12.75" customHeight="1">
      <c r="A67" s="17">
        <v>59</v>
      </c>
      <c r="B67" s="17">
        <v>856</v>
      </c>
      <c r="C67" s="21" t="s">
        <v>954</v>
      </c>
      <c r="D67" s="25">
        <v>1994</v>
      </c>
      <c r="E67" s="25" t="s">
        <v>23</v>
      </c>
      <c r="F67" s="17" t="s">
        <v>9</v>
      </c>
      <c r="G67" s="17" t="s">
        <v>559</v>
      </c>
      <c r="H67" s="23" t="s">
        <v>1733</v>
      </c>
      <c r="I67" s="17">
        <f t="shared" si="0"/>
      </c>
      <c r="J67" s="17"/>
      <c r="K67" s="17"/>
      <c r="L67" s="22"/>
      <c r="M67" s="22"/>
      <c r="Q67" s="12">
        <v>2042</v>
      </c>
    </row>
    <row r="68" spans="1:17" ht="12.75" customHeight="1">
      <c r="A68" s="17">
        <v>60</v>
      </c>
      <c r="B68" s="17">
        <v>827</v>
      </c>
      <c r="C68" s="21" t="s">
        <v>902</v>
      </c>
      <c r="D68" s="25">
        <v>1997</v>
      </c>
      <c r="E68" s="25" t="s">
        <v>23</v>
      </c>
      <c r="F68" s="17" t="s">
        <v>9</v>
      </c>
      <c r="G68" s="17"/>
      <c r="H68" s="23" t="s">
        <v>1514</v>
      </c>
      <c r="I68" s="17">
        <f t="shared" si="0"/>
      </c>
      <c r="J68" s="17"/>
      <c r="K68" s="17"/>
      <c r="L68" s="15"/>
      <c r="M68" s="15"/>
      <c r="Q68" s="12">
        <v>2046</v>
      </c>
    </row>
    <row r="69" spans="1:17" ht="12.75" customHeight="1">
      <c r="A69" s="17">
        <v>61</v>
      </c>
      <c r="B69" s="17">
        <v>803</v>
      </c>
      <c r="C69" s="21" t="s">
        <v>929</v>
      </c>
      <c r="D69" s="25">
        <v>1995</v>
      </c>
      <c r="E69" s="25"/>
      <c r="F69" s="17" t="s">
        <v>922</v>
      </c>
      <c r="G69" s="17" t="s">
        <v>920</v>
      </c>
      <c r="H69" s="23" t="s">
        <v>1734</v>
      </c>
      <c r="I69" s="17">
        <f t="shared" si="0"/>
      </c>
      <c r="J69" s="17"/>
      <c r="K69" s="17"/>
      <c r="L69" s="22"/>
      <c r="M69" s="22"/>
      <c r="Q69" s="12">
        <v>2047</v>
      </c>
    </row>
    <row r="70" spans="1:17" ht="12.75" customHeight="1">
      <c r="A70" s="17">
        <v>62</v>
      </c>
      <c r="B70" s="17">
        <v>858</v>
      </c>
      <c r="C70" s="21" t="s">
        <v>1124</v>
      </c>
      <c r="D70" s="25">
        <v>1996</v>
      </c>
      <c r="E70" s="25"/>
      <c r="F70" s="17" t="s">
        <v>9</v>
      </c>
      <c r="G70" s="17" t="s">
        <v>946</v>
      </c>
      <c r="H70" s="23" t="s">
        <v>1734</v>
      </c>
      <c r="I70" s="17">
        <f t="shared" si="0"/>
      </c>
      <c r="J70" s="17"/>
      <c r="K70" s="17"/>
      <c r="L70" s="22"/>
      <c r="M70" s="22"/>
      <c r="Q70" s="12">
        <v>2047</v>
      </c>
    </row>
    <row r="71" spans="1:17" ht="12.75" customHeight="1">
      <c r="A71" s="17">
        <v>63</v>
      </c>
      <c r="B71" s="17">
        <v>741</v>
      </c>
      <c r="C71" s="21" t="s">
        <v>204</v>
      </c>
      <c r="D71" s="25">
        <v>1986</v>
      </c>
      <c r="E71" s="25"/>
      <c r="F71" s="17"/>
      <c r="G71" s="17" t="s">
        <v>92</v>
      </c>
      <c r="H71" s="23" t="s">
        <v>1515</v>
      </c>
      <c r="I71" s="17">
        <f t="shared" si="0"/>
      </c>
      <c r="J71" s="17"/>
      <c r="K71" s="17"/>
      <c r="L71" s="15"/>
      <c r="M71" s="15"/>
      <c r="Q71" s="12">
        <v>2048</v>
      </c>
    </row>
    <row r="72" spans="1:17" ht="12.75" customHeight="1">
      <c r="A72" s="17">
        <v>64</v>
      </c>
      <c r="B72" s="17">
        <v>822</v>
      </c>
      <c r="C72" s="21" t="s">
        <v>909</v>
      </c>
      <c r="D72" s="25">
        <v>1997</v>
      </c>
      <c r="E72" s="25"/>
      <c r="F72" s="17" t="s">
        <v>9</v>
      </c>
      <c r="G72" s="17" t="s">
        <v>910</v>
      </c>
      <c r="H72" s="23" t="s">
        <v>1707</v>
      </c>
      <c r="I72" s="17">
        <f t="shared" si="0"/>
      </c>
      <c r="J72" s="17"/>
      <c r="K72" s="17"/>
      <c r="L72" s="22"/>
      <c r="M72" s="22"/>
      <c r="Q72" s="12">
        <v>2050</v>
      </c>
    </row>
    <row r="73" spans="1:17" ht="12.75" customHeight="1">
      <c r="A73" s="17">
        <v>65</v>
      </c>
      <c r="B73" s="17">
        <v>588</v>
      </c>
      <c r="C73" s="21" t="s">
        <v>447</v>
      </c>
      <c r="D73" s="25">
        <v>1994</v>
      </c>
      <c r="E73" s="25"/>
      <c r="F73" s="17" t="s">
        <v>9</v>
      </c>
      <c r="G73" s="17" t="s">
        <v>560</v>
      </c>
      <c r="H73" s="23" t="s">
        <v>1517</v>
      </c>
      <c r="I73" s="17">
        <f aca="true" t="shared" si="1" ref="I73:I136">IF(AND(D73&gt;=1900,D73&lt;=1956),"М60",IF(AND(D73&gt;=1957,D73&lt;=1965),"М50",""))</f>
      </c>
      <c r="J73" s="17"/>
      <c r="K73" s="17" t="s">
        <v>22</v>
      </c>
      <c r="L73" s="15"/>
      <c r="M73" s="15"/>
      <c r="Q73" s="12">
        <v>2055</v>
      </c>
    </row>
    <row r="74" spans="1:17" ht="12.75" customHeight="1">
      <c r="A74" s="17">
        <v>66</v>
      </c>
      <c r="B74" s="17">
        <v>623</v>
      </c>
      <c r="C74" s="21" t="s">
        <v>474</v>
      </c>
      <c r="D74" s="25">
        <v>1992</v>
      </c>
      <c r="E74" s="25"/>
      <c r="F74" s="17" t="s">
        <v>9</v>
      </c>
      <c r="G74" s="17" t="s">
        <v>560</v>
      </c>
      <c r="H74" s="23" t="s">
        <v>1518</v>
      </c>
      <c r="I74" s="17">
        <f t="shared" si="1"/>
      </c>
      <c r="J74" s="17"/>
      <c r="K74" s="17" t="s">
        <v>22</v>
      </c>
      <c r="L74" s="15"/>
      <c r="M74" s="15"/>
      <c r="Q74" s="12">
        <v>2057</v>
      </c>
    </row>
    <row r="75" spans="1:17" ht="12.75" customHeight="1">
      <c r="A75" s="17">
        <v>67</v>
      </c>
      <c r="B75" s="17">
        <v>566</v>
      </c>
      <c r="C75" s="21" t="s">
        <v>517</v>
      </c>
      <c r="D75" s="25">
        <v>1962</v>
      </c>
      <c r="E75" s="25"/>
      <c r="F75" s="17" t="s">
        <v>597</v>
      </c>
      <c r="G75" s="17"/>
      <c r="H75" s="23" t="s">
        <v>1519</v>
      </c>
      <c r="I75" s="17" t="str">
        <f t="shared" si="1"/>
        <v>М50</v>
      </c>
      <c r="J75" s="17">
        <v>2</v>
      </c>
      <c r="K75" s="17" t="s">
        <v>22</v>
      </c>
      <c r="L75" s="15"/>
      <c r="M75" s="15"/>
      <c r="Q75" s="12">
        <v>2059</v>
      </c>
    </row>
    <row r="76" spans="1:17" ht="12.75" customHeight="1">
      <c r="A76" s="17">
        <v>68</v>
      </c>
      <c r="B76" s="17">
        <v>790</v>
      </c>
      <c r="C76" s="21" t="s">
        <v>938</v>
      </c>
      <c r="D76" s="25">
        <v>1997</v>
      </c>
      <c r="E76" s="25"/>
      <c r="F76" s="17" t="s">
        <v>9</v>
      </c>
      <c r="G76" s="17" t="s">
        <v>939</v>
      </c>
      <c r="H76" s="23" t="s">
        <v>1520</v>
      </c>
      <c r="I76" s="17">
        <f t="shared" si="1"/>
      </c>
      <c r="J76" s="17"/>
      <c r="K76" s="17"/>
      <c r="L76" s="22"/>
      <c r="M76" s="22"/>
      <c r="Q76" s="12">
        <v>2067</v>
      </c>
    </row>
    <row r="77" spans="1:17" ht="12.75" customHeight="1">
      <c r="A77" s="17">
        <v>69</v>
      </c>
      <c r="B77" s="17">
        <v>647</v>
      </c>
      <c r="C77" s="21" t="s">
        <v>490</v>
      </c>
      <c r="D77" s="25">
        <v>1994</v>
      </c>
      <c r="E77" s="25"/>
      <c r="F77" s="17" t="s">
        <v>9</v>
      </c>
      <c r="G77" s="17" t="s">
        <v>572</v>
      </c>
      <c r="H77" s="23" t="s">
        <v>1521</v>
      </c>
      <c r="I77" s="17">
        <f t="shared" si="1"/>
      </c>
      <c r="J77" s="17"/>
      <c r="K77" s="17" t="s">
        <v>22</v>
      </c>
      <c r="L77" s="15"/>
      <c r="M77" s="15"/>
      <c r="Q77" s="12">
        <v>2069</v>
      </c>
    </row>
    <row r="78" spans="1:17" ht="12.75" customHeight="1">
      <c r="A78" s="17">
        <v>70</v>
      </c>
      <c r="B78" s="17">
        <v>877</v>
      </c>
      <c r="C78" s="21" t="s">
        <v>1111</v>
      </c>
      <c r="D78" s="25">
        <v>1976</v>
      </c>
      <c r="E78" s="25"/>
      <c r="F78" s="17" t="s">
        <v>9</v>
      </c>
      <c r="G78" s="17"/>
      <c r="H78" s="23" t="s">
        <v>1708</v>
      </c>
      <c r="I78" s="17">
        <f t="shared" si="1"/>
      </c>
      <c r="J78" s="17"/>
      <c r="K78" s="17"/>
      <c r="L78" s="22"/>
      <c r="M78" s="22"/>
      <c r="Q78" s="12">
        <v>2070</v>
      </c>
    </row>
    <row r="79" spans="1:17" ht="12.75" customHeight="1">
      <c r="A79" s="17">
        <v>71</v>
      </c>
      <c r="B79" s="17">
        <v>677</v>
      </c>
      <c r="C79" s="21" t="s">
        <v>522</v>
      </c>
      <c r="D79" s="25">
        <v>1990</v>
      </c>
      <c r="E79" s="25"/>
      <c r="F79" s="17" t="s">
        <v>9</v>
      </c>
      <c r="G79" s="17" t="s">
        <v>406</v>
      </c>
      <c r="H79" s="23" t="s">
        <v>1522</v>
      </c>
      <c r="I79" s="17">
        <f t="shared" si="1"/>
      </c>
      <c r="J79" s="17"/>
      <c r="K79" s="17" t="s">
        <v>22</v>
      </c>
      <c r="L79" s="15"/>
      <c r="M79" s="15"/>
      <c r="Q79" s="12">
        <v>2071</v>
      </c>
    </row>
    <row r="80" spans="1:17" ht="12.75" customHeight="1">
      <c r="A80" s="17">
        <v>72</v>
      </c>
      <c r="B80" s="17">
        <v>854</v>
      </c>
      <c r="C80" s="21" t="s">
        <v>953</v>
      </c>
      <c r="D80" s="25">
        <v>1963</v>
      </c>
      <c r="E80" s="25"/>
      <c r="F80" s="17" t="s">
        <v>927</v>
      </c>
      <c r="G80" s="17" t="s">
        <v>928</v>
      </c>
      <c r="H80" s="23" t="s">
        <v>1735</v>
      </c>
      <c r="I80" s="17" t="str">
        <f t="shared" si="1"/>
        <v>М50</v>
      </c>
      <c r="J80" s="17">
        <v>3</v>
      </c>
      <c r="K80" s="17"/>
      <c r="L80" s="22"/>
      <c r="M80" s="22"/>
      <c r="Q80" s="12">
        <v>2073</v>
      </c>
    </row>
    <row r="81" spans="1:17" ht="12.75" customHeight="1">
      <c r="A81" s="17">
        <v>73</v>
      </c>
      <c r="B81" s="17">
        <v>810</v>
      </c>
      <c r="C81" s="21" t="s">
        <v>917</v>
      </c>
      <c r="D81" s="25">
        <v>1997</v>
      </c>
      <c r="E81" s="25"/>
      <c r="F81" s="17" t="s">
        <v>9</v>
      </c>
      <c r="G81" s="17" t="s">
        <v>918</v>
      </c>
      <c r="H81" s="23" t="s">
        <v>1736</v>
      </c>
      <c r="I81" s="17">
        <f t="shared" si="1"/>
      </c>
      <c r="J81" s="17"/>
      <c r="K81" s="17"/>
      <c r="L81" s="22"/>
      <c r="M81" s="22"/>
      <c r="Q81" s="12">
        <v>2076</v>
      </c>
    </row>
    <row r="82" spans="1:17" ht="12.75" customHeight="1">
      <c r="A82" s="17">
        <v>74</v>
      </c>
      <c r="B82" s="17">
        <v>675</v>
      </c>
      <c r="C82" s="21" t="s">
        <v>521</v>
      </c>
      <c r="D82" s="25">
        <v>1958</v>
      </c>
      <c r="E82" s="25"/>
      <c r="F82" s="17" t="s">
        <v>593</v>
      </c>
      <c r="G82" s="17" t="s">
        <v>566</v>
      </c>
      <c r="H82" s="23" t="s">
        <v>1523</v>
      </c>
      <c r="I82" s="17" t="str">
        <f t="shared" si="1"/>
        <v>М50</v>
      </c>
      <c r="J82" s="17">
        <v>4</v>
      </c>
      <c r="K82" s="17" t="s">
        <v>22</v>
      </c>
      <c r="L82" s="15"/>
      <c r="M82" s="15"/>
      <c r="Q82" s="12">
        <v>2079</v>
      </c>
    </row>
    <row r="83" spans="1:17" ht="12.75" customHeight="1">
      <c r="A83" s="17">
        <v>75</v>
      </c>
      <c r="B83" s="17">
        <v>734</v>
      </c>
      <c r="C83" s="21" t="s">
        <v>52</v>
      </c>
      <c r="D83" s="25">
        <v>1998</v>
      </c>
      <c r="E83" s="25"/>
      <c r="F83" s="17"/>
      <c r="G83" s="17" t="s">
        <v>35</v>
      </c>
      <c r="H83" s="23" t="s">
        <v>1524</v>
      </c>
      <c r="I83" s="17">
        <f t="shared" si="1"/>
      </c>
      <c r="J83" s="17"/>
      <c r="K83" s="17"/>
      <c r="L83" s="15"/>
      <c r="M83" s="15"/>
      <c r="Q83" s="12">
        <v>2084</v>
      </c>
    </row>
    <row r="84" spans="1:17" ht="12.75" customHeight="1">
      <c r="A84" s="17">
        <v>76</v>
      </c>
      <c r="B84" s="17">
        <v>530</v>
      </c>
      <c r="C84" s="21" t="s">
        <v>530</v>
      </c>
      <c r="D84" s="25">
        <v>1978</v>
      </c>
      <c r="E84" s="25"/>
      <c r="F84" s="17" t="s">
        <v>9</v>
      </c>
      <c r="G84" s="17" t="s">
        <v>414</v>
      </c>
      <c r="H84" s="23" t="s">
        <v>1525</v>
      </c>
      <c r="I84" s="17">
        <f t="shared" si="1"/>
      </c>
      <c r="J84" s="17"/>
      <c r="K84" s="17" t="s">
        <v>22</v>
      </c>
      <c r="L84" s="15"/>
      <c r="M84" s="15"/>
      <c r="Q84" s="12">
        <v>2086</v>
      </c>
    </row>
    <row r="85" spans="1:17" ht="12.75" customHeight="1">
      <c r="A85" s="17">
        <v>77</v>
      </c>
      <c r="B85" s="17">
        <v>805</v>
      </c>
      <c r="C85" s="21" t="s">
        <v>925</v>
      </c>
      <c r="D85" s="25">
        <v>1961</v>
      </c>
      <c r="E85" s="25"/>
      <c r="F85" s="17" t="s">
        <v>9</v>
      </c>
      <c r="G85" s="17" t="s">
        <v>585</v>
      </c>
      <c r="H85" s="23" t="s">
        <v>1737</v>
      </c>
      <c r="I85" s="17" t="str">
        <f t="shared" si="1"/>
        <v>М50</v>
      </c>
      <c r="J85" s="17">
        <v>5</v>
      </c>
      <c r="K85" s="17"/>
      <c r="L85" s="22"/>
      <c r="M85" s="22"/>
      <c r="Q85" s="12">
        <v>2088</v>
      </c>
    </row>
    <row r="86" spans="1:17" ht="12.75" customHeight="1">
      <c r="A86" s="17">
        <v>78</v>
      </c>
      <c r="B86" s="17">
        <v>631</v>
      </c>
      <c r="C86" s="21" t="s">
        <v>480</v>
      </c>
      <c r="D86" s="25">
        <v>1986</v>
      </c>
      <c r="E86" s="25"/>
      <c r="F86" s="17" t="s">
        <v>594</v>
      </c>
      <c r="G86" s="17" t="s">
        <v>421</v>
      </c>
      <c r="H86" s="23" t="s">
        <v>1527</v>
      </c>
      <c r="I86" s="17">
        <f t="shared" si="1"/>
      </c>
      <c r="J86" s="17"/>
      <c r="K86" s="17" t="s">
        <v>22</v>
      </c>
      <c r="L86" s="15"/>
      <c r="M86" s="15"/>
      <c r="Q86" s="12">
        <v>2093</v>
      </c>
    </row>
    <row r="87" spans="1:17" ht="12.75" customHeight="1">
      <c r="A87" s="17">
        <v>79</v>
      </c>
      <c r="B87" s="17">
        <v>899</v>
      </c>
      <c r="C87" s="21" t="s">
        <v>1801</v>
      </c>
      <c r="D87" s="25">
        <v>1991</v>
      </c>
      <c r="E87" s="25"/>
      <c r="F87" s="17" t="s">
        <v>9</v>
      </c>
      <c r="G87" s="17" t="s">
        <v>198</v>
      </c>
      <c r="H87" s="23" t="s">
        <v>1738</v>
      </c>
      <c r="I87" s="17">
        <f t="shared" si="1"/>
      </c>
      <c r="J87" s="17"/>
      <c r="K87" s="17" t="s">
        <v>22</v>
      </c>
      <c r="L87" s="15"/>
      <c r="M87" s="15"/>
      <c r="Q87" s="12">
        <v>2094</v>
      </c>
    </row>
    <row r="88" spans="1:17" ht="12.75" customHeight="1">
      <c r="A88" s="17">
        <v>80</v>
      </c>
      <c r="B88" s="17">
        <v>791</v>
      </c>
      <c r="C88" s="21" t="s">
        <v>937</v>
      </c>
      <c r="D88" s="25">
        <v>1997</v>
      </c>
      <c r="E88" s="25"/>
      <c r="F88" s="17" t="s">
        <v>9</v>
      </c>
      <c r="G88" s="17" t="s">
        <v>560</v>
      </c>
      <c r="H88" s="23" t="s">
        <v>1738</v>
      </c>
      <c r="I88" s="17">
        <f t="shared" si="1"/>
      </c>
      <c r="J88" s="17"/>
      <c r="K88" s="17"/>
      <c r="L88" s="22"/>
      <c r="M88" s="22"/>
      <c r="Q88" s="12">
        <v>2094</v>
      </c>
    </row>
    <row r="89" spans="1:17" ht="12.75" customHeight="1">
      <c r="A89" s="17">
        <v>81</v>
      </c>
      <c r="B89" s="17">
        <v>645</v>
      </c>
      <c r="C89" s="21" t="s">
        <v>488</v>
      </c>
      <c r="D89" s="25">
        <v>1978</v>
      </c>
      <c r="E89" s="25"/>
      <c r="F89" s="17" t="s">
        <v>9</v>
      </c>
      <c r="G89" s="17">
        <v>1.1</v>
      </c>
      <c r="H89" s="23" t="s">
        <v>1528</v>
      </c>
      <c r="I89" s="17">
        <f t="shared" si="1"/>
      </c>
      <c r="J89" s="17"/>
      <c r="K89" s="17" t="s">
        <v>22</v>
      </c>
      <c r="L89" s="15"/>
      <c r="M89" s="15"/>
      <c r="Q89" s="12">
        <v>2095</v>
      </c>
    </row>
    <row r="90" spans="1:17" ht="12.75" customHeight="1">
      <c r="A90" s="17">
        <v>82</v>
      </c>
      <c r="B90" s="17">
        <v>558</v>
      </c>
      <c r="C90" s="21" t="s">
        <v>448</v>
      </c>
      <c r="D90" s="25">
        <v>1984</v>
      </c>
      <c r="E90" s="25"/>
      <c r="F90" s="17" t="s">
        <v>590</v>
      </c>
      <c r="G90" s="17"/>
      <c r="H90" s="23" t="s">
        <v>1529</v>
      </c>
      <c r="I90" s="17">
        <f t="shared" si="1"/>
      </c>
      <c r="J90" s="17"/>
      <c r="K90" s="17" t="s">
        <v>22</v>
      </c>
      <c r="L90" s="15"/>
      <c r="M90" s="15"/>
      <c r="Q90" s="12">
        <v>2096</v>
      </c>
    </row>
    <row r="91" spans="1:17" ht="12.75" customHeight="1">
      <c r="A91" s="17">
        <v>83</v>
      </c>
      <c r="B91" s="17">
        <v>524</v>
      </c>
      <c r="C91" s="21" t="s">
        <v>466</v>
      </c>
      <c r="D91" s="25">
        <v>1956</v>
      </c>
      <c r="E91" s="25"/>
      <c r="F91" s="17" t="s">
        <v>300</v>
      </c>
      <c r="G91" s="17"/>
      <c r="H91" s="23" t="s">
        <v>1530</v>
      </c>
      <c r="I91" s="17" t="str">
        <f t="shared" si="1"/>
        <v>М60</v>
      </c>
      <c r="J91" s="17">
        <v>1</v>
      </c>
      <c r="K91" s="17" t="s">
        <v>22</v>
      </c>
      <c r="L91" s="15"/>
      <c r="M91" s="15"/>
      <c r="Q91" s="12">
        <v>2098</v>
      </c>
    </row>
    <row r="92" spans="1:17" ht="12.75" customHeight="1">
      <c r="A92" s="17">
        <v>84</v>
      </c>
      <c r="B92" s="17">
        <v>800</v>
      </c>
      <c r="C92" s="21" t="s">
        <v>931</v>
      </c>
      <c r="D92" s="25">
        <v>1993</v>
      </c>
      <c r="E92" s="25"/>
      <c r="F92" s="17" t="s">
        <v>9</v>
      </c>
      <c r="G92" s="17" t="s">
        <v>920</v>
      </c>
      <c r="H92" s="23" t="s">
        <v>1739</v>
      </c>
      <c r="I92" s="17">
        <f t="shared" si="1"/>
      </c>
      <c r="J92" s="17"/>
      <c r="K92" s="17"/>
      <c r="L92" s="22"/>
      <c r="M92" s="22"/>
      <c r="Q92" s="12">
        <v>2103</v>
      </c>
    </row>
    <row r="93" spans="1:17" ht="12.75" customHeight="1">
      <c r="A93" s="17">
        <v>85</v>
      </c>
      <c r="B93" s="17">
        <v>594</v>
      </c>
      <c r="C93" s="21" t="s">
        <v>455</v>
      </c>
      <c r="D93" s="25">
        <v>1996</v>
      </c>
      <c r="E93" s="25"/>
      <c r="F93" s="17" t="s">
        <v>9</v>
      </c>
      <c r="G93" s="17"/>
      <c r="H93" s="23" t="s">
        <v>1531</v>
      </c>
      <c r="I93" s="17">
        <f t="shared" si="1"/>
      </c>
      <c r="J93" s="17"/>
      <c r="K93" s="17" t="s">
        <v>22</v>
      </c>
      <c r="L93" s="15"/>
      <c r="M93" s="15"/>
      <c r="Q93" s="12">
        <v>2104</v>
      </c>
    </row>
    <row r="94" spans="1:17" ht="12.75" customHeight="1">
      <c r="A94" s="17">
        <v>86</v>
      </c>
      <c r="B94" s="17">
        <v>562</v>
      </c>
      <c r="C94" s="21" t="s">
        <v>451</v>
      </c>
      <c r="D94" s="25">
        <v>1959</v>
      </c>
      <c r="E94" s="25"/>
      <c r="F94" s="17" t="s">
        <v>591</v>
      </c>
      <c r="G94" s="17" t="s">
        <v>562</v>
      </c>
      <c r="H94" s="23" t="s">
        <v>1532</v>
      </c>
      <c r="I94" s="17" t="str">
        <f t="shared" si="1"/>
        <v>М50</v>
      </c>
      <c r="J94" s="17">
        <v>6</v>
      </c>
      <c r="K94" s="17" t="s">
        <v>22</v>
      </c>
      <c r="L94" s="15"/>
      <c r="M94" s="15"/>
      <c r="Q94" s="12">
        <v>2106</v>
      </c>
    </row>
    <row r="95" spans="1:17" ht="12.75" customHeight="1">
      <c r="A95" s="17">
        <v>87</v>
      </c>
      <c r="B95" s="17">
        <v>838</v>
      </c>
      <c r="C95" s="21" t="s">
        <v>894</v>
      </c>
      <c r="D95" s="25">
        <v>1982</v>
      </c>
      <c r="E95" s="25"/>
      <c r="F95" s="17" t="s">
        <v>895</v>
      </c>
      <c r="G95" s="17"/>
      <c r="H95" s="23" t="s">
        <v>1532</v>
      </c>
      <c r="I95" s="17">
        <f t="shared" si="1"/>
      </c>
      <c r="J95" s="17"/>
      <c r="K95" s="17"/>
      <c r="L95" s="15"/>
      <c r="M95" s="15"/>
      <c r="Q95" s="12">
        <v>2106</v>
      </c>
    </row>
    <row r="96" spans="1:17" ht="12.75" customHeight="1">
      <c r="A96" s="17">
        <v>88</v>
      </c>
      <c r="B96" s="17">
        <v>751</v>
      </c>
      <c r="C96" s="21" t="s">
        <v>200</v>
      </c>
      <c r="D96" s="25">
        <v>1999</v>
      </c>
      <c r="E96" s="25"/>
      <c r="F96" s="17" t="s">
        <v>14</v>
      </c>
      <c r="G96" s="17"/>
      <c r="H96" s="23" t="s">
        <v>1533</v>
      </c>
      <c r="I96" s="17">
        <f t="shared" si="1"/>
      </c>
      <c r="J96" s="17"/>
      <c r="K96" s="17"/>
      <c r="L96" s="15"/>
      <c r="M96" s="15"/>
      <c r="Q96" s="12">
        <v>2110</v>
      </c>
    </row>
    <row r="97" spans="1:17" ht="12.75" customHeight="1">
      <c r="A97" s="17">
        <v>89</v>
      </c>
      <c r="B97" s="17">
        <v>825</v>
      </c>
      <c r="C97" s="21" t="s">
        <v>904</v>
      </c>
      <c r="D97" s="25">
        <v>1996</v>
      </c>
      <c r="E97" s="25"/>
      <c r="F97" s="17" t="s">
        <v>14</v>
      </c>
      <c r="G97" s="17" t="s">
        <v>905</v>
      </c>
      <c r="H97" s="23" t="s">
        <v>1533</v>
      </c>
      <c r="I97" s="17">
        <f t="shared" si="1"/>
      </c>
      <c r="J97" s="17"/>
      <c r="K97" s="17"/>
      <c r="L97" s="15"/>
      <c r="M97" s="15"/>
      <c r="Q97" s="12">
        <v>2110</v>
      </c>
    </row>
    <row r="98" spans="1:17" ht="12.75" customHeight="1">
      <c r="A98" s="17">
        <v>90</v>
      </c>
      <c r="B98" s="17">
        <v>863</v>
      </c>
      <c r="C98" s="21" t="s">
        <v>1119</v>
      </c>
      <c r="D98" s="25">
        <v>1992</v>
      </c>
      <c r="E98" s="25"/>
      <c r="F98" s="17" t="s">
        <v>9</v>
      </c>
      <c r="G98" s="17" t="s">
        <v>946</v>
      </c>
      <c r="H98" s="23" t="s">
        <v>1740</v>
      </c>
      <c r="I98" s="17">
        <f t="shared" si="1"/>
      </c>
      <c r="J98" s="17"/>
      <c r="K98" s="17"/>
      <c r="L98" s="22"/>
      <c r="M98" s="22"/>
      <c r="Q98" s="12">
        <v>2115</v>
      </c>
    </row>
    <row r="99" spans="1:17" ht="12.75" customHeight="1">
      <c r="A99" s="17">
        <v>91</v>
      </c>
      <c r="B99" s="17">
        <v>889</v>
      </c>
      <c r="C99" s="21" t="s">
        <v>1089</v>
      </c>
      <c r="D99" s="25">
        <v>1997</v>
      </c>
      <c r="E99" s="25"/>
      <c r="F99" s="17" t="s">
        <v>9</v>
      </c>
      <c r="G99" s="17" t="s">
        <v>1090</v>
      </c>
      <c r="H99" s="23" t="s">
        <v>1534</v>
      </c>
      <c r="I99" s="17">
        <f t="shared" si="1"/>
      </c>
      <c r="J99" s="17"/>
      <c r="K99" s="17"/>
      <c r="L99" s="22"/>
      <c r="M99" s="22"/>
      <c r="Q99" s="12">
        <v>2116</v>
      </c>
    </row>
    <row r="100" spans="1:17" ht="12.75" customHeight="1">
      <c r="A100" s="17">
        <v>92</v>
      </c>
      <c r="B100" s="17">
        <v>743</v>
      </c>
      <c r="C100" s="21" t="s">
        <v>203</v>
      </c>
      <c r="D100" s="25">
        <v>1986</v>
      </c>
      <c r="E100" s="25"/>
      <c r="F100" s="17"/>
      <c r="G100" s="17" t="s">
        <v>202</v>
      </c>
      <c r="H100" s="23" t="s">
        <v>1534</v>
      </c>
      <c r="I100" s="17">
        <f t="shared" si="1"/>
      </c>
      <c r="J100" s="17"/>
      <c r="K100" s="17"/>
      <c r="L100" s="15"/>
      <c r="M100" s="15"/>
      <c r="Q100" s="12">
        <v>2116</v>
      </c>
    </row>
    <row r="101" spans="1:17" ht="12.75" customHeight="1">
      <c r="A101" s="17">
        <v>93</v>
      </c>
      <c r="B101" s="17">
        <v>824</v>
      </c>
      <c r="C101" s="21" t="s">
        <v>906</v>
      </c>
      <c r="D101" s="25">
        <v>1998</v>
      </c>
      <c r="E101" s="25"/>
      <c r="F101" s="17" t="s">
        <v>14</v>
      </c>
      <c r="G101" s="17" t="s">
        <v>905</v>
      </c>
      <c r="H101" s="23" t="s">
        <v>1535</v>
      </c>
      <c r="I101" s="17">
        <f t="shared" si="1"/>
      </c>
      <c r="J101" s="17"/>
      <c r="K101" s="17"/>
      <c r="L101" s="15"/>
      <c r="M101" s="15"/>
      <c r="Q101" s="12">
        <v>2118</v>
      </c>
    </row>
    <row r="102" spans="1:17" ht="12.75" customHeight="1">
      <c r="A102" s="17">
        <v>94</v>
      </c>
      <c r="B102" s="17">
        <v>789</v>
      </c>
      <c r="C102" s="21" t="s">
        <v>940</v>
      </c>
      <c r="D102" s="25">
        <v>2004</v>
      </c>
      <c r="E102" s="25"/>
      <c r="F102" s="17"/>
      <c r="G102" s="17"/>
      <c r="H102" s="23" t="s">
        <v>1741</v>
      </c>
      <c r="I102" s="17">
        <f t="shared" si="1"/>
      </c>
      <c r="J102" s="17"/>
      <c r="K102" s="17"/>
      <c r="L102" s="22"/>
      <c r="M102" s="22"/>
      <c r="Q102" s="12">
        <v>2119</v>
      </c>
    </row>
    <row r="103" spans="1:17" ht="12.75" customHeight="1">
      <c r="A103" s="17">
        <v>95</v>
      </c>
      <c r="B103" s="17">
        <v>742</v>
      </c>
      <c r="C103" s="21" t="s">
        <v>48</v>
      </c>
      <c r="D103" s="25">
        <v>1995</v>
      </c>
      <c r="E103" s="25"/>
      <c r="F103" s="17"/>
      <c r="G103" s="17" t="s">
        <v>202</v>
      </c>
      <c r="H103" s="23" t="s">
        <v>1536</v>
      </c>
      <c r="I103" s="17">
        <f t="shared" si="1"/>
      </c>
      <c r="J103" s="17"/>
      <c r="K103" s="17"/>
      <c r="L103" s="15"/>
      <c r="M103" s="15"/>
      <c r="Q103" s="12">
        <v>2120</v>
      </c>
    </row>
    <row r="104" spans="1:17" ht="12.75" customHeight="1">
      <c r="A104" s="17">
        <v>96</v>
      </c>
      <c r="B104" s="17">
        <v>737</v>
      </c>
      <c r="C104" s="21" t="s">
        <v>209</v>
      </c>
      <c r="D104" s="25">
        <v>1984</v>
      </c>
      <c r="E104" s="25"/>
      <c r="F104" s="17" t="s">
        <v>9</v>
      </c>
      <c r="G104" s="17" t="s">
        <v>45</v>
      </c>
      <c r="H104" s="23" t="s">
        <v>1537</v>
      </c>
      <c r="I104" s="17">
        <f t="shared" si="1"/>
      </c>
      <c r="J104" s="17"/>
      <c r="K104" s="17"/>
      <c r="L104" s="15"/>
      <c r="M104" s="15"/>
      <c r="Q104" s="12">
        <v>2125</v>
      </c>
    </row>
    <row r="105" spans="1:17" ht="12.75" customHeight="1">
      <c r="A105" s="17">
        <v>97</v>
      </c>
      <c r="B105" s="17">
        <v>622</v>
      </c>
      <c r="C105" s="21" t="s">
        <v>472</v>
      </c>
      <c r="D105" s="25">
        <v>1978</v>
      </c>
      <c r="E105" s="25"/>
      <c r="F105" s="17" t="s">
        <v>593</v>
      </c>
      <c r="G105" s="17" t="s">
        <v>566</v>
      </c>
      <c r="H105" s="23" t="s">
        <v>1539</v>
      </c>
      <c r="I105" s="17">
        <f t="shared" si="1"/>
      </c>
      <c r="J105" s="17"/>
      <c r="K105" s="17" t="s">
        <v>22</v>
      </c>
      <c r="L105" s="15"/>
      <c r="M105" s="15"/>
      <c r="Q105" s="12">
        <v>2127</v>
      </c>
    </row>
    <row r="106" spans="1:17" ht="12.75" customHeight="1">
      <c r="A106" s="17">
        <v>98</v>
      </c>
      <c r="B106" s="17">
        <v>862</v>
      </c>
      <c r="C106" s="21" t="s">
        <v>1120</v>
      </c>
      <c r="D106" s="25">
        <v>1997</v>
      </c>
      <c r="E106" s="25"/>
      <c r="F106" s="17" t="s">
        <v>9</v>
      </c>
      <c r="G106" s="17" t="s">
        <v>946</v>
      </c>
      <c r="H106" s="23" t="s">
        <v>1742</v>
      </c>
      <c r="I106" s="17">
        <f t="shared" si="1"/>
      </c>
      <c r="J106" s="17"/>
      <c r="K106" s="17"/>
      <c r="L106" s="22"/>
      <c r="M106" s="22"/>
      <c r="Q106" s="12">
        <v>2139</v>
      </c>
    </row>
    <row r="107" spans="1:17" ht="12.75" customHeight="1">
      <c r="A107" s="17">
        <v>99</v>
      </c>
      <c r="B107" s="17">
        <v>853</v>
      </c>
      <c r="C107" s="21" t="s">
        <v>952</v>
      </c>
      <c r="D107" s="25">
        <v>1994</v>
      </c>
      <c r="E107" s="25"/>
      <c r="F107" s="17" t="s">
        <v>927</v>
      </c>
      <c r="G107" s="17" t="s">
        <v>928</v>
      </c>
      <c r="H107" s="23" t="s">
        <v>1709</v>
      </c>
      <c r="I107" s="17">
        <f t="shared" si="1"/>
      </c>
      <c r="J107" s="17"/>
      <c r="K107" s="17"/>
      <c r="L107" s="22"/>
      <c r="M107" s="22"/>
      <c r="Q107" s="12">
        <v>2140</v>
      </c>
    </row>
    <row r="108" spans="1:17" ht="12.75" customHeight="1">
      <c r="A108" s="17">
        <v>100</v>
      </c>
      <c r="B108" s="17">
        <v>775</v>
      </c>
      <c r="C108" s="21" t="s">
        <v>752</v>
      </c>
      <c r="D108" s="25">
        <v>1996</v>
      </c>
      <c r="E108" s="25"/>
      <c r="F108" s="17" t="s">
        <v>15</v>
      </c>
      <c r="G108" s="17" t="s">
        <v>82</v>
      </c>
      <c r="H108" s="23" t="s">
        <v>1541</v>
      </c>
      <c r="I108" s="17">
        <f t="shared" si="1"/>
      </c>
      <c r="J108" s="17"/>
      <c r="K108" s="17"/>
      <c r="L108" s="15"/>
      <c r="M108" s="15"/>
      <c r="Q108" s="12">
        <v>2141</v>
      </c>
    </row>
    <row r="109" spans="1:17" ht="12.75" customHeight="1">
      <c r="A109" s="17">
        <v>101</v>
      </c>
      <c r="B109" s="17">
        <v>828</v>
      </c>
      <c r="C109" s="21" t="s">
        <v>901</v>
      </c>
      <c r="D109" s="25">
        <v>1963</v>
      </c>
      <c r="E109" s="25"/>
      <c r="F109" s="17" t="s">
        <v>9</v>
      </c>
      <c r="G109" s="17"/>
      <c r="H109" s="23" t="s">
        <v>1542</v>
      </c>
      <c r="I109" s="17" t="str">
        <f t="shared" si="1"/>
        <v>М50</v>
      </c>
      <c r="J109" s="17">
        <v>7</v>
      </c>
      <c r="K109" s="17"/>
      <c r="L109" s="15"/>
      <c r="M109" s="15"/>
      <c r="N109" s="12"/>
      <c r="O109" s="12"/>
      <c r="Q109" s="12">
        <v>2144</v>
      </c>
    </row>
    <row r="110" spans="1:17" ht="12.75" customHeight="1">
      <c r="A110" s="17">
        <v>102</v>
      </c>
      <c r="B110" s="17">
        <v>514</v>
      </c>
      <c r="C110" s="21" t="s">
        <v>454</v>
      </c>
      <c r="D110" s="25">
        <v>1971</v>
      </c>
      <c r="E110" s="25"/>
      <c r="F110" s="17" t="s">
        <v>9</v>
      </c>
      <c r="G110" s="17"/>
      <c r="H110" s="23" t="s">
        <v>1543</v>
      </c>
      <c r="I110" s="17">
        <f t="shared" si="1"/>
      </c>
      <c r="J110" s="17"/>
      <c r="K110" s="17" t="s">
        <v>22</v>
      </c>
      <c r="L110" s="15"/>
      <c r="M110" s="15"/>
      <c r="Q110" s="12">
        <v>2148</v>
      </c>
    </row>
    <row r="111" spans="1:17" ht="12.75" customHeight="1">
      <c r="A111" s="17">
        <v>103</v>
      </c>
      <c r="B111" s="17">
        <v>700</v>
      </c>
      <c r="C111" s="21" t="s">
        <v>546</v>
      </c>
      <c r="D111" s="25">
        <v>1962</v>
      </c>
      <c r="E111" s="25"/>
      <c r="F111" s="17" t="s">
        <v>9</v>
      </c>
      <c r="G111" s="17" t="s">
        <v>585</v>
      </c>
      <c r="H111" s="23" t="s">
        <v>1544</v>
      </c>
      <c r="I111" s="17" t="str">
        <f t="shared" si="1"/>
        <v>М50</v>
      </c>
      <c r="J111" s="17">
        <v>8</v>
      </c>
      <c r="K111" s="17" t="s">
        <v>22</v>
      </c>
      <c r="L111" s="15"/>
      <c r="M111" s="15"/>
      <c r="Q111" s="12">
        <v>2150</v>
      </c>
    </row>
    <row r="112" spans="1:17" ht="12.75" customHeight="1">
      <c r="A112" s="17">
        <v>104</v>
      </c>
      <c r="B112" s="17">
        <v>596</v>
      </c>
      <c r="C112" s="21" t="s">
        <v>457</v>
      </c>
      <c r="D112" s="25">
        <v>1977</v>
      </c>
      <c r="E112" s="25"/>
      <c r="F112" s="17" t="s">
        <v>9</v>
      </c>
      <c r="G112" s="17" t="s">
        <v>564</v>
      </c>
      <c r="H112" s="23" t="s">
        <v>1545</v>
      </c>
      <c r="I112" s="17">
        <f t="shared" si="1"/>
      </c>
      <c r="J112" s="17"/>
      <c r="K112" s="17" t="s">
        <v>22</v>
      </c>
      <c r="L112" s="15"/>
      <c r="M112" s="15"/>
      <c r="Q112" s="12">
        <v>2153</v>
      </c>
    </row>
    <row r="113" spans="1:17" ht="12.75" customHeight="1">
      <c r="A113" s="17">
        <v>105</v>
      </c>
      <c r="B113" s="17">
        <v>859</v>
      </c>
      <c r="C113" s="21" t="s">
        <v>1123</v>
      </c>
      <c r="D113" s="25">
        <v>1995</v>
      </c>
      <c r="E113" s="25"/>
      <c r="F113" s="17" t="s">
        <v>9</v>
      </c>
      <c r="G113" s="17" t="s">
        <v>946</v>
      </c>
      <c r="H113" s="23" t="s">
        <v>1743</v>
      </c>
      <c r="I113" s="17">
        <f t="shared" si="1"/>
      </c>
      <c r="J113" s="17"/>
      <c r="K113" s="17"/>
      <c r="L113" s="22"/>
      <c r="M113" s="22"/>
      <c r="Q113" s="12">
        <v>2171</v>
      </c>
    </row>
    <row r="114" spans="1:17" ht="12.75" customHeight="1">
      <c r="A114" s="17">
        <v>106</v>
      </c>
      <c r="B114" s="17">
        <v>512</v>
      </c>
      <c r="C114" s="21" t="s">
        <v>478</v>
      </c>
      <c r="D114" s="25">
        <v>1983</v>
      </c>
      <c r="E114" s="25"/>
      <c r="F114" s="17" t="s">
        <v>9</v>
      </c>
      <c r="G114" s="17"/>
      <c r="H114" s="23" t="s">
        <v>1547</v>
      </c>
      <c r="I114" s="17">
        <f t="shared" si="1"/>
      </c>
      <c r="J114" s="17"/>
      <c r="K114" s="17" t="s">
        <v>22</v>
      </c>
      <c r="L114" s="15"/>
      <c r="M114" s="15"/>
      <c r="Q114" s="12">
        <v>2180</v>
      </c>
    </row>
    <row r="115" spans="1:17" ht="12.75" customHeight="1">
      <c r="A115" s="17">
        <v>107</v>
      </c>
      <c r="B115" s="17">
        <v>865</v>
      </c>
      <c r="C115" s="21" t="s">
        <v>1117</v>
      </c>
      <c r="D115" s="25">
        <v>1997</v>
      </c>
      <c r="E115" s="25"/>
      <c r="F115" s="17" t="s">
        <v>9</v>
      </c>
      <c r="G115" s="17" t="s">
        <v>946</v>
      </c>
      <c r="H115" s="23" t="s">
        <v>1744</v>
      </c>
      <c r="I115" s="17">
        <f t="shared" si="1"/>
      </c>
      <c r="J115" s="17"/>
      <c r="K115" s="17"/>
      <c r="L115" s="22"/>
      <c r="M115" s="22"/>
      <c r="Q115" s="12">
        <v>2181</v>
      </c>
    </row>
    <row r="116" spans="1:17" ht="12.75" customHeight="1">
      <c r="A116" s="17">
        <v>108</v>
      </c>
      <c r="B116" s="17">
        <v>884</v>
      </c>
      <c r="C116" s="21" t="s">
        <v>1095</v>
      </c>
      <c r="D116" s="25">
        <v>1988</v>
      </c>
      <c r="E116" s="25"/>
      <c r="F116" s="17" t="s">
        <v>9</v>
      </c>
      <c r="G116" s="17"/>
      <c r="H116" s="23" t="s">
        <v>1745</v>
      </c>
      <c r="I116" s="17">
        <f t="shared" si="1"/>
      </c>
      <c r="J116" s="17"/>
      <c r="K116" s="17"/>
      <c r="L116" s="22"/>
      <c r="M116" s="22"/>
      <c r="Q116" s="12">
        <v>2182</v>
      </c>
    </row>
    <row r="117" spans="1:17" ht="12.75" customHeight="1">
      <c r="A117" s="17">
        <v>109</v>
      </c>
      <c r="B117" s="17">
        <v>845</v>
      </c>
      <c r="C117" s="21" t="s">
        <v>945</v>
      </c>
      <c r="D117" s="25">
        <v>1993</v>
      </c>
      <c r="E117" s="25"/>
      <c r="F117" s="17" t="s">
        <v>9</v>
      </c>
      <c r="G117" s="17" t="s">
        <v>946</v>
      </c>
      <c r="H117" s="23" t="s">
        <v>1746</v>
      </c>
      <c r="I117" s="17">
        <f t="shared" si="1"/>
      </c>
      <c r="J117" s="17"/>
      <c r="K117" s="17"/>
      <c r="L117" s="22"/>
      <c r="M117" s="22"/>
      <c r="Q117" s="12">
        <v>2184</v>
      </c>
    </row>
    <row r="118" spans="1:17" ht="12.75" customHeight="1">
      <c r="A118" s="17">
        <v>110</v>
      </c>
      <c r="B118" s="17">
        <v>804</v>
      </c>
      <c r="C118" s="21" t="s">
        <v>926</v>
      </c>
      <c r="D118" s="25">
        <v>1957</v>
      </c>
      <c r="E118" s="25"/>
      <c r="F118" s="17" t="s">
        <v>927</v>
      </c>
      <c r="G118" s="17" t="s">
        <v>928</v>
      </c>
      <c r="H118" s="23" t="s">
        <v>1747</v>
      </c>
      <c r="I118" s="17" t="str">
        <f t="shared" si="1"/>
        <v>М50</v>
      </c>
      <c r="J118" s="17">
        <v>9</v>
      </c>
      <c r="K118" s="17"/>
      <c r="L118" s="22"/>
      <c r="M118" s="22"/>
      <c r="Q118" s="12">
        <v>2185</v>
      </c>
    </row>
    <row r="119" spans="1:17" ht="12.75" customHeight="1">
      <c r="A119" s="17">
        <v>111</v>
      </c>
      <c r="B119" s="17">
        <v>811</v>
      </c>
      <c r="C119" s="21" t="s">
        <v>916</v>
      </c>
      <c r="D119" s="25">
        <v>1997</v>
      </c>
      <c r="E119" s="25"/>
      <c r="F119" s="17" t="s">
        <v>9</v>
      </c>
      <c r="G119" s="17"/>
      <c r="H119" s="23" t="s">
        <v>1550</v>
      </c>
      <c r="I119" s="17">
        <f t="shared" si="1"/>
      </c>
      <c r="J119" s="17"/>
      <c r="K119" s="17"/>
      <c r="L119" s="22"/>
      <c r="M119" s="22"/>
      <c r="Q119" s="12">
        <v>2196</v>
      </c>
    </row>
    <row r="120" spans="1:17" ht="12.75" customHeight="1">
      <c r="A120" s="17">
        <v>112</v>
      </c>
      <c r="B120" s="17">
        <v>837</v>
      </c>
      <c r="C120" s="21" t="s">
        <v>896</v>
      </c>
      <c r="D120" s="25">
        <v>1987</v>
      </c>
      <c r="E120" s="25"/>
      <c r="F120" s="17" t="s">
        <v>895</v>
      </c>
      <c r="G120" s="17"/>
      <c r="H120" s="23" t="s">
        <v>1550</v>
      </c>
      <c r="I120" s="17">
        <f t="shared" si="1"/>
      </c>
      <c r="J120" s="17"/>
      <c r="K120" s="17"/>
      <c r="L120" s="15"/>
      <c r="M120" s="15"/>
      <c r="Q120" s="12">
        <v>2196</v>
      </c>
    </row>
    <row r="121" spans="1:17" ht="12.75" customHeight="1">
      <c r="A121" s="17">
        <v>113</v>
      </c>
      <c r="B121" s="17">
        <v>748</v>
      </c>
      <c r="C121" s="21" t="s">
        <v>208</v>
      </c>
      <c r="D121" s="25">
        <v>1995</v>
      </c>
      <c r="E121" s="25"/>
      <c r="F121" s="17"/>
      <c r="G121" s="17" t="s">
        <v>35</v>
      </c>
      <c r="H121" s="23" t="s">
        <v>1552</v>
      </c>
      <c r="I121" s="17">
        <f t="shared" si="1"/>
      </c>
      <c r="J121" s="17"/>
      <c r="K121" s="17"/>
      <c r="L121" s="15"/>
      <c r="M121" s="15"/>
      <c r="Q121" s="12">
        <v>2201</v>
      </c>
    </row>
    <row r="122" spans="1:17" ht="12.75" customHeight="1">
      <c r="A122" s="17">
        <v>114</v>
      </c>
      <c r="B122" s="17">
        <v>807</v>
      </c>
      <c r="C122" s="21" t="s">
        <v>923</v>
      </c>
      <c r="D122" s="25">
        <v>1962</v>
      </c>
      <c r="E122" s="25"/>
      <c r="F122" s="17" t="s">
        <v>922</v>
      </c>
      <c r="G122" s="17"/>
      <c r="H122" s="23" t="s">
        <v>1552</v>
      </c>
      <c r="I122" s="17" t="str">
        <f t="shared" si="1"/>
        <v>М50</v>
      </c>
      <c r="J122" s="17">
        <v>10</v>
      </c>
      <c r="K122" s="17"/>
      <c r="L122" s="22"/>
      <c r="M122" s="22"/>
      <c r="Q122" s="12">
        <v>2201</v>
      </c>
    </row>
    <row r="123" spans="1:17" ht="12.75" customHeight="1">
      <c r="A123" s="17">
        <v>115</v>
      </c>
      <c r="B123" s="17">
        <v>761</v>
      </c>
      <c r="C123" s="21" t="s">
        <v>739</v>
      </c>
      <c r="D123" s="25">
        <v>1964</v>
      </c>
      <c r="E123" s="25"/>
      <c r="F123" s="17" t="s">
        <v>15</v>
      </c>
      <c r="G123" s="17" t="s">
        <v>693</v>
      </c>
      <c r="H123" s="23" t="s">
        <v>1553</v>
      </c>
      <c r="I123" s="17" t="str">
        <f t="shared" si="1"/>
        <v>М50</v>
      </c>
      <c r="J123" s="17">
        <v>11</v>
      </c>
      <c r="K123" s="17"/>
      <c r="L123" s="15"/>
      <c r="M123" s="15"/>
      <c r="Q123" s="12">
        <v>2212</v>
      </c>
    </row>
    <row r="124" spans="1:17" ht="12.75" customHeight="1">
      <c r="A124" s="17">
        <v>116</v>
      </c>
      <c r="B124" s="17">
        <v>876</v>
      </c>
      <c r="C124" s="21" t="s">
        <v>1112</v>
      </c>
      <c r="D124" s="25">
        <v>1981</v>
      </c>
      <c r="E124" s="25"/>
      <c r="F124" s="17" t="s">
        <v>9</v>
      </c>
      <c r="G124" s="17"/>
      <c r="H124" s="23" t="s">
        <v>1555</v>
      </c>
      <c r="I124" s="17">
        <f t="shared" si="1"/>
      </c>
      <c r="J124" s="17"/>
      <c r="K124" s="17"/>
      <c r="L124" s="22"/>
      <c r="M124" s="22"/>
      <c r="Q124" s="12">
        <v>2214</v>
      </c>
    </row>
    <row r="125" spans="1:17" ht="12.75" customHeight="1">
      <c r="A125" s="17">
        <v>117</v>
      </c>
      <c r="B125" s="17">
        <v>708</v>
      </c>
      <c r="C125" s="21" t="s">
        <v>555</v>
      </c>
      <c r="D125" s="25">
        <v>1964</v>
      </c>
      <c r="E125" s="25"/>
      <c r="F125" s="17" t="s">
        <v>9</v>
      </c>
      <c r="G125" s="17"/>
      <c r="H125" s="23" t="s">
        <v>1555</v>
      </c>
      <c r="I125" s="17" t="str">
        <f t="shared" si="1"/>
        <v>М50</v>
      </c>
      <c r="J125" s="17">
        <v>12</v>
      </c>
      <c r="K125" s="17" t="s">
        <v>22</v>
      </c>
      <c r="L125" s="15"/>
      <c r="M125" s="15"/>
      <c r="N125" s="12"/>
      <c r="O125" s="12"/>
      <c r="Q125" s="12">
        <v>2214</v>
      </c>
    </row>
    <row r="126" spans="1:17" ht="12.75" customHeight="1">
      <c r="A126" s="17">
        <v>118</v>
      </c>
      <c r="B126" s="17">
        <v>505</v>
      </c>
      <c r="C126" s="21" t="s">
        <v>465</v>
      </c>
      <c r="D126" s="25">
        <v>1985</v>
      </c>
      <c r="E126" s="25"/>
      <c r="F126" s="17" t="s">
        <v>300</v>
      </c>
      <c r="G126" s="17" t="s">
        <v>402</v>
      </c>
      <c r="H126" s="23" t="s">
        <v>1554</v>
      </c>
      <c r="I126" s="17">
        <f t="shared" si="1"/>
      </c>
      <c r="J126" s="17"/>
      <c r="K126" s="17" t="s">
        <v>22</v>
      </c>
      <c r="L126" s="15"/>
      <c r="M126" s="15"/>
      <c r="Q126" s="12">
        <v>2217</v>
      </c>
    </row>
    <row r="127" spans="1:17" ht="12.75" customHeight="1">
      <c r="A127" s="17">
        <v>119</v>
      </c>
      <c r="B127" s="17">
        <v>836</v>
      </c>
      <c r="C127" s="21" t="s">
        <v>897</v>
      </c>
      <c r="D127" s="25">
        <v>1966</v>
      </c>
      <c r="E127" s="25"/>
      <c r="F127" s="17" t="s">
        <v>9</v>
      </c>
      <c r="G127" s="17" t="s">
        <v>585</v>
      </c>
      <c r="H127" s="23" t="s">
        <v>1556</v>
      </c>
      <c r="I127" s="17">
        <f t="shared" si="1"/>
      </c>
      <c r="J127" s="17"/>
      <c r="K127" s="17"/>
      <c r="L127" s="15"/>
      <c r="M127" s="15"/>
      <c r="Q127" s="12">
        <v>2223</v>
      </c>
    </row>
    <row r="128" spans="1:17" ht="12.75" customHeight="1">
      <c r="A128" s="17">
        <v>120</v>
      </c>
      <c r="B128" s="17">
        <v>510</v>
      </c>
      <c r="C128" s="21" t="s">
        <v>542</v>
      </c>
      <c r="D128" s="25">
        <v>1996</v>
      </c>
      <c r="E128" s="25"/>
      <c r="F128" s="17" t="s">
        <v>9</v>
      </c>
      <c r="G128" s="17" t="s">
        <v>305</v>
      </c>
      <c r="H128" s="23" t="s">
        <v>1558</v>
      </c>
      <c r="I128" s="17">
        <f t="shared" si="1"/>
      </c>
      <c r="J128" s="17"/>
      <c r="K128" s="17" t="s">
        <v>22</v>
      </c>
      <c r="L128" s="15"/>
      <c r="M128" s="15"/>
      <c r="Q128" s="12">
        <v>2233</v>
      </c>
    </row>
    <row r="129" spans="1:17" ht="12.75" customHeight="1">
      <c r="A129" s="17">
        <v>121</v>
      </c>
      <c r="B129" s="17">
        <v>830</v>
      </c>
      <c r="C129" s="21" t="s">
        <v>900</v>
      </c>
      <c r="D129" s="25">
        <v>1969</v>
      </c>
      <c r="E129" s="25"/>
      <c r="F129" s="17" t="s">
        <v>9</v>
      </c>
      <c r="G129" s="17" t="s">
        <v>585</v>
      </c>
      <c r="H129" s="23" t="s">
        <v>1559</v>
      </c>
      <c r="I129" s="17">
        <f t="shared" si="1"/>
      </c>
      <c r="J129" s="17"/>
      <c r="K129" s="17"/>
      <c r="L129" s="15"/>
      <c r="M129" s="15"/>
      <c r="Q129" s="12">
        <v>2234</v>
      </c>
    </row>
    <row r="130" spans="1:17" ht="12.75" customHeight="1">
      <c r="A130" s="17">
        <v>122</v>
      </c>
      <c r="B130" s="17">
        <v>816</v>
      </c>
      <c r="C130" s="21" t="s">
        <v>914</v>
      </c>
      <c r="D130" s="25">
        <v>1988</v>
      </c>
      <c r="E130" s="25"/>
      <c r="F130" s="17" t="s">
        <v>9</v>
      </c>
      <c r="G130" s="17" t="s">
        <v>414</v>
      </c>
      <c r="H130" s="23" t="s">
        <v>1748</v>
      </c>
      <c r="I130" s="17">
        <f t="shared" si="1"/>
      </c>
      <c r="J130" s="17"/>
      <c r="K130" s="17"/>
      <c r="L130" s="22"/>
      <c r="M130" s="22"/>
      <c r="Q130" s="12">
        <v>2235</v>
      </c>
    </row>
    <row r="131" spans="1:17" ht="12.75" customHeight="1">
      <c r="A131" s="17">
        <v>123</v>
      </c>
      <c r="B131" s="17">
        <v>648</v>
      </c>
      <c r="C131" s="21" t="s">
        <v>491</v>
      </c>
      <c r="D131" s="25">
        <v>1987</v>
      </c>
      <c r="E131" s="25"/>
      <c r="F131" s="17" t="s">
        <v>9</v>
      </c>
      <c r="G131" s="17" t="s">
        <v>430</v>
      </c>
      <c r="H131" s="23" t="s">
        <v>1560</v>
      </c>
      <c r="I131" s="17">
        <f t="shared" si="1"/>
      </c>
      <c r="J131" s="17"/>
      <c r="K131" s="17" t="s">
        <v>22</v>
      </c>
      <c r="L131" s="15"/>
      <c r="M131" s="15"/>
      <c r="Q131" s="12">
        <v>2236</v>
      </c>
    </row>
    <row r="132" spans="1:17" ht="12.75" customHeight="1">
      <c r="A132" s="17">
        <v>124</v>
      </c>
      <c r="B132" s="17">
        <v>590</v>
      </c>
      <c r="C132" s="21" t="s">
        <v>450</v>
      </c>
      <c r="D132" s="25">
        <v>1970</v>
      </c>
      <c r="E132" s="25"/>
      <c r="F132" s="17" t="s">
        <v>9</v>
      </c>
      <c r="G132" s="17" t="s">
        <v>561</v>
      </c>
      <c r="H132" s="23" t="s">
        <v>1561</v>
      </c>
      <c r="I132" s="17">
        <f t="shared" si="1"/>
      </c>
      <c r="J132" s="17"/>
      <c r="K132" s="17" t="s">
        <v>22</v>
      </c>
      <c r="L132" s="15"/>
      <c r="M132" s="15"/>
      <c r="Q132" s="12">
        <v>2243</v>
      </c>
    </row>
    <row r="133" spans="1:17" ht="12.75" customHeight="1">
      <c r="A133" s="17">
        <v>125</v>
      </c>
      <c r="B133" s="17">
        <v>839</v>
      </c>
      <c r="C133" s="21" t="s">
        <v>893</v>
      </c>
      <c r="D133" s="25">
        <v>1961</v>
      </c>
      <c r="E133" s="25"/>
      <c r="F133" s="17" t="s">
        <v>9</v>
      </c>
      <c r="G133" s="17" t="s">
        <v>585</v>
      </c>
      <c r="H133" s="23" t="s">
        <v>1562</v>
      </c>
      <c r="I133" s="17" t="str">
        <f t="shared" si="1"/>
        <v>М50</v>
      </c>
      <c r="J133" s="17">
        <v>13</v>
      </c>
      <c r="K133" s="17"/>
      <c r="L133" s="15"/>
      <c r="M133" s="15"/>
      <c r="Q133" s="12">
        <v>2251</v>
      </c>
    </row>
    <row r="134" spans="1:17" ht="12.75" customHeight="1">
      <c r="A134" s="17">
        <v>126</v>
      </c>
      <c r="B134" s="17">
        <v>870</v>
      </c>
      <c r="C134" s="21" t="s">
        <v>1114</v>
      </c>
      <c r="D134" s="25">
        <v>1996</v>
      </c>
      <c r="E134" s="25"/>
      <c r="F134" s="17" t="s">
        <v>9</v>
      </c>
      <c r="G134" s="17" t="s">
        <v>946</v>
      </c>
      <c r="H134" s="23" t="s">
        <v>1749</v>
      </c>
      <c r="I134" s="17">
        <f t="shared" si="1"/>
      </c>
      <c r="J134" s="17"/>
      <c r="K134" s="17"/>
      <c r="L134" s="22"/>
      <c r="M134" s="22"/>
      <c r="Q134" s="12">
        <v>2252</v>
      </c>
    </row>
    <row r="135" spans="1:17" ht="12.75" customHeight="1">
      <c r="A135" s="17">
        <v>127</v>
      </c>
      <c r="B135" s="17">
        <v>570</v>
      </c>
      <c r="C135" s="21" t="s">
        <v>461</v>
      </c>
      <c r="D135" s="25">
        <v>1951</v>
      </c>
      <c r="E135" s="25"/>
      <c r="F135" s="17" t="s">
        <v>9</v>
      </c>
      <c r="G135" s="17"/>
      <c r="H135" s="23" t="s">
        <v>1563</v>
      </c>
      <c r="I135" s="17" t="str">
        <f t="shared" si="1"/>
        <v>М60</v>
      </c>
      <c r="J135" s="17">
        <v>2</v>
      </c>
      <c r="K135" s="17" t="s">
        <v>22</v>
      </c>
      <c r="L135" s="15"/>
      <c r="M135" s="15"/>
      <c r="Q135" s="12">
        <v>2253</v>
      </c>
    </row>
    <row r="136" spans="1:17" ht="12.75" customHeight="1">
      <c r="A136" s="17">
        <v>128</v>
      </c>
      <c r="B136" s="17">
        <v>818</v>
      </c>
      <c r="C136" s="21" t="s">
        <v>913</v>
      </c>
      <c r="D136" s="25">
        <v>1977</v>
      </c>
      <c r="E136" s="25"/>
      <c r="F136" s="17" t="s">
        <v>9</v>
      </c>
      <c r="G136" s="17"/>
      <c r="H136" s="23" t="s">
        <v>1563</v>
      </c>
      <c r="I136" s="17">
        <f t="shared" si="1"/>
      </c>
      <c r="J136" s="17"/>
      <c r="K136" s="17"/>
      <c r="L136" s="22"/>
      <c r="M136" s="22"/>
      <c r="Q136" s="12">
        <v>2253</v>
      </c>
    </row>
    <row r="137" spans="1:17" ht="12.75" customHeight="1">
      <c r="A137" s="17">
        <v>129</v>
      </c>
      <c r="B137" s="17">
        <v>882</v>
      </c>
      <c r="C137" s="21" t="s">
        <v>1103</v>
      </c>
      <c r="D137" s="25">
        <v>1963</v>
      </c>
      <c r="E137" s="25"/>
      <c r="F137" s="17" t="s">
        <v>9</v>
      </c>
      <c r="G137" s="17" t="s">
        <v>1104</v>
      </c>
      <c r="H137" s="23" t="s">
        <v>1750</v>
      </c>
      <c r="I137" s="17" t="str">
        <f aca="true" t="shared" si="2" ref="I137:I200">IF(AND(D137&gt;=1900,D137&lt;=1956),"М60",IF(AND(D137&gt;=1957,D137&lt;=1965),"М50",""))</f>
        <v>М50</v>
      </c>
      <c r="J137" s="17">
        <v>14</v>
      </c>
      <c r="K137" s="17"/>
      <c r="L137" s="22"/>
      <c r="M137" s="22"/>
      <c r="Q137" s="12">
        <v>2255</v>
      </c>
    </row>
    <row r="138" spans="1:17" ht="12.75" customHeight="1">
      <c r="A138" s="17">
        <v>130</v>
      </c>
      <c r="B138" s="17">
        <v>709</v>
      </c>
      <c r="C138" s="21" t="s">
        <v>556</v>
      </c>
      <c r="D138" s="25">
        <v>1971</v>
      </c>
      <c r="E138" s="25"/>
      <c r="F138" s="17" t="s">
        <v>9</v>
      </c>
      <c r="G138" s="17" t="s">
        <v>589</v>
      </c>
      <c r="H138" s="23" t="s">
        <v>1564</v>
      </c>
      <c r="I138" s="17">
        <f t="shared" si="2"/>
      </c>
      <c r="J138" s="17"/>
      <c r="K138" s="17" t="s">
        <v>22</v>
      </c>
      <c r="L138" s="15"/>
      <c r="M138" s="15"/>
      <c r="Q138" s="12">
        <v>2259</v>
      </c>
    </row>
    <row r="139" spans="1:17" ht="12.75" customHeight="1">
      <c r="A139" s="17">
        <v>131</v>
      </c>
      <c r="B139" s="17">
        <v>861</v>
      </c>
      <c r="C139" s="21" t="s">
        <v>1121</v>
      </c>
      <c r="D139" s="25">
        <v>1997</v>
      </c>
      <c r="E139" s="25"/>
      <c r="F139" s="17" t="s">
        <v>9</v>
      </c>
      <c r="G139" s="17"/>
      <c r="H139" s="23" t="s">
        <v>1751</v>
      </c>
      <c r="I139" s="17">
        <f t="shared" si="2"/>
      </c>
      <c r="J139" s="17"/>
      <c r="K139" s="17"/>
      <c r="L139" s="22"/>
      <c r="M139" s="22"/>
      <c r="Q139" s="12">
        <v>2263</v>
      </c>
    </row>
    <row r="140" spans="1:17" ht="12.75" customHeight="1">
      <c r="A140" s="17">
        <v>132</v>
      </c>
      <c r="B140" s="17">
        <v>630</v>
      </c>
      <c r="C140" s="21" t="s">
        <v>479</v>
      </c>
      <c r="D140" s="25">
        <v>1976</v>
      </c>
      <c r="E140" s="25"/>
      <c r="F140" s="17" t="s">
        <v>9</v>
      </c>
      <c r="G140" s="17"/>
      <c r="H140" s="23" t="s">
        <v>1565</v>
      </c>
      <c r="I140" s="17">
        <f t="shared" si="2"/>
      </c>
      <c r="J140" s="17"/>
      <c r="K140" s="17" t="s">
        <v>22</v>
      </c>
      <c r="L140" s="15"/>
      <c r="M140" s="15"/>
      <c r="Q140" s="12">
        <v>2269</v>
      </c>
    </row>
    <row r="141" spans="1:17" ht="12.75" customHeight="1">
      <c r="A141" s="17">
        <v>133</v>
      </c>
      <c r="B141" s="17">
        <v>518</v>
      </c>
      <c r="C141" s="21" t="s">
        <v>470</v>
      </c>
      <c r="D141" s="25">
        <v>1966</v>
      </c>
      <c r="E141" s="25"/>
      <c r="F141" s="17" t="s">
        <v>9</v>
      </c>
      <c r="G141" s="17" t="s">
        <v>25</v>
      </c>
      <c r="H141" s="23" t="s">
        <v>1566</v>
      </c>
      <c r="I141" s="17">
        <f t="shared" si="2"/>
      </c>
      <c r="J141" s="17"/>
      <c r="K141" s="17" t="s">
        <v>22</v>
      </c>
      <c r="L141" s="15"/>
      <c r="M141" s="15"/>
      <c r="Q141" s="12">
        <v>2282</v>
      </c>
    </row>
    <row r="142" spans="1:17" ht="12.75" customHeight="1">
      <c r="A142" s="17">
        <v>134</v>
      </c>
      <c r="B142" s="17">
        <v>685</v>
      </c>
      <c r="C142" s="21" t="s">
        <v>534</v>
      </c>
      <c r="D142" s="25">
        <v>1971</v>
      </c>
      <c r="E142" s="25"/>
      <c r="F142" s="17" t="s">
        <v>9</v>
      </c>
      <c r="G142" s="17" t="s">
        <v>580</v>
      </c>
      <c r="H142" s="23" t="s">
        <v>1567</v>
      </c>
      <c r="I142" s="17">
        <f t="shared" si="2"/>
      </c>
      <c r="J142" s="17"/>
      <c r="K142" s="17" t="s">
        <v>22</v>
      </c>
      <c r="L142" s="15"/>
      <c r="M142" s="15"/>
      <c r="Q142" s="12">
        <v>2284</v>
      </c>
    </row>
    <row r="143" spans="1:17" ht="12.75" customHeight="1">
      <c r="A143" s="17">
        <v>135</v>
      </c>
      <c r="B143" s="17">
        <v>501</v>
      </c>
      <c r="C143" s="21" t="s">
        <v>505</v>
      </c>
      <c r="D143" s="25">
        <v>1991</v>
      </c>
      <c r="E143" s="25"/>
      <c r="F143" s="17" t="s">
        <v>9</v>
      </c>
      <c r="G143" s="17"/>
      <c r="H143" s="23" t="s">
        <v>1568</v>
      </c>
      <c r="I143" s="17">
        <f t="shared" si="2"/>
      </c>
      <c r="J143" s="17"/>
      <c r="K143" s="17" t="s">
        <v>22</v>
      </c>
      <c r="L143" s="15"/>
      <c r="M143" s="15"/>
      <c r="Q143" s="12">
        <v>2286</v>
      </c>
    </row>
    <row r="144" spans="1:17" ht="12.75" customHeight="1">
      <c r="A144" s="17">
        <v>136</v>
      </c>
      <c r="B144" s="17">
        <v>759</v>
      </c>
      <c r="C144" s="21" t="s">
        <v>678</v>
      </c>
      <c r="D144" s="25">
        <v>1984</v>
      </c>
      <c r="E144" s="25"/>
      <c r="F144" s="17" t="s">
        <v>9</v>
      </c>
      <c r="G144" s="17"/>
      <c r="H144" s="23" t="s">
        <v>1569</v>
      </c>
      <c r="I144" s="17">
        <f t="shared" si="2"/>
      </c>
      <c r="J144" s="17"/>
      <c r="K144" s="17"/>
      <c r="L144" s="15"/>
      <c r="M144" s="15"/>
      <c r="Q144" s="12">
        <v>2294</v>
      </c>
    </row>
    <row r="145" spans="1:17" ht="12.75" customHeight="1">
      <c r="A145" s="17">
        <v>137</v>
      </c>
      <c r="B145" s="17">
        <v>537</v>
      </c>
      <c r="C145" s="21" t="s">
        <v>500</v>
      </c>
      <c r="D145" s="25">
        <v>1974</v>
      </c>
      <c r="E145" s="25"/>
      <c r="F145" s="17" t="s">
        <v>14</v>
      </c>
      <c r="G145" s="17" t="s">
        <v>574</v>
      </c>
      <c r="H145" s="23" t="s">
        <v>1571</v>
      </c>
      <c r="I145" s="17">
        <f t="shared" si="2"/>
      </c>
      <c r="J145" s="17"/>
      <c r="K145" s="17" t="s">
        <v>22</v>
      </c>
      <c r="L145" s="15"/>
      <c r="M145" s="15"/>
      <c r="Q145" s="12">
        <v>2304</v>
      </c>
    </row>
    <row r="146" spans="1:17" ht="12.75" customHeight="1">
      <c r="A146" s="17">
        <v>138</v>
      </c>
      <c r="B146" s="17">
        <v>607</v>
      </c>
      <c r="C146" s="21" t="s">
        <v>462</v>
      </c>
      <c r="D146" s="25">
        <v>1970</v>
      </c>
      <c r="E146" s="25"/>
      <c r="F146" s="17" t="s">
        <v>9</v>
      </c>
      <c r="G146" s="17" t="s">
        <v>198</v>
      </c>
      <c r="H146" s="23" t="s">
        <v>1574</v>
      </c>
      <c r="I146" s="17">
        <f t="shared" si="2"/>
      </c>
      <c r="J146" s="17"/>
      <c r="K146" s="17" t="s">
        <v>22</v>
      </c>
      <c r="L146" s="15"/>
      <c r="M146" s="15"/>
      <c r="Q146" s="12">
        <v>2313</v>
      </c>
    </row>
    <row r="147" spans="1:17" ht="12.75" customHeight="1">
      <c r="A147" s="17">
        <v>139</v>
      </c>
      <c r="B147" s="17">
        <v>616</v>
      </c>
      <c r="C147" s="21" t="s">
        <v>467</v>
      </c>
      <c r="D147" s="25">
        <v>1984</v>
      </c>
      <c r="E147" s="25"/>
      <c r="F147" s="17" t="s">
        <v>9</v>
      </c>
      <c r="G147" s="17" t="s">
        <v>431</v>
      </c>
      <c r="H147" s="23" t="s">
        <v>1575</v>
      </c>
      <c r="I147" s="17">
        <f t="shared" si="2"/>
      </c>
      <c r="J147" s="17"/>
      <c r="K147" s="17" t="s">
        <v>22</v>
      </c>
      <c r="L147" s="15"/>
      <c r="M147" s="15"/>
      <c r="Q147" s="12">
        <v>2320</v>
      </c>
    </row>
    <row r="148" spans="1:17" ht="12.75" customHeight="1">
      <c r="A148" s="17">
        <v>140</v>
      </c>
      <c r="B148" s="17">
        <v>757</v>
      </c>
      <c r="C148" s="21" t="s">
        <v>665</v>
      </c>
      <c r="D148" s="25">
        <v>1988</v>
      </c>
      <c r="E148" s="25"/>
      <c r="F148" s="17" t="s">
        <v>300</v>
      </c>
      <c r="G148" s="17" t="s">
        <v>413</v>
      </c>
      <c r="H148" s="23" t="s">
        <v>1576</v>
      </c>
      <c r="I148" s="17">
        <f t="shared" si="2"/>
      </c>
      <c r="J148" s="17"/>
      <c r="K148" s="17"/>
      <c r="L148" s="15"/>
      <c r="M148" s="15"/>
      <c r="Q148" s="12">
        <v>2330</v>
      </c>
    </row>
    <row r="149" spans="1:17" ht="12.75" customHeight="1">
      <c r="A149" s="17">
        <v>141</v>
      </c>
      <c r="B149" s="17">
        <v>662</v>
      </c>
      <c r="C149" s="21" t="s">
        <v>510</v>
      </c>
      <c r="D149" s="25">
        <v>1983</v>
      </c>
      <c r="E149" s="25"/>
      <c r="F149" s="17" t="s">
        <v>9</v>
      </c>
      <c r="G149" s="17" t="s">
        <v>576</v>
      </c>
      <c r="H149" s="23" t="s">
        <v>1578</v>
      </c>
      <c r="I149" s="17">
        <f t="shared" si="2"/>
      </c>
      <c r="J149" s="17"/>
      <c r="K149" s="17" t="s">
        <v>22</v>
      </c>
      <c r="L149" s="15"/>
      <c r="M149" s="15"/>
      <c r="Q149" s="12">
        <v>2343</v>
      </c>
    </row>
    <row r="150" spans="1:17" ht="12.75" customHeight="1">
      <c r="A150" s="17">
        <v>142</v>
      </c>
      <c r="B150" s="17">
        <v>627</v>
      </c>
      <c r="C150" s="21" t="s">
        <v>476</v>
      </c>
      <c r="D150" s="25">
        <v>1984</v>
      </c>
      <c r="E150" s="25"/>
      <c r="F150" s="17" t="s">
        <v>9</v>
      </c>
      <c r="G150" s="17" t="s">
        <v>569</v>
      </c>
      <c r="H150" s="23" t="s">
        <v>1579</v>
      </c>
      <c r="I150" s="17">
        <f t="shared" si="2"/>
      </c>
      <c r="J150" s="17"/>
      <c r="K150" s="17" t="s">
        <v>22</v>
      </c>
      <c r="L150" s="15"/>
      <c r="M150" s="15"/>
      <c r="Q150" s="12">
        <v>2345</v>
      </c>
    </row>
    <row r="151" spans="1:17" ht="12.75" customHeight="1">
      <c r="A151" s="17">
        <v>143</v>
      </c>
      <c r="B151" s="17">
        <v>783</v>
      </c>
      <c r="C151" s="21" t="s">
        <v>773</v>
      </c>
      <c r="D151" s="25">
        <v>1981</v>
      </c>
      <c r="E151" s="25"/>
      <c r="F151" s="17" t="s">
        <v>15</v>
      </c>
      <c r="G151" s="17" t="s">
        <v>693</v>
      </c>
      <c r="H151" s="23" t="s">
        <v>1580</v>
      </c>
      <c r="I151" s="17">
        <f t="shared" si="2"/>
      </c>
      <c r="J151" s="17"/>
      <c r="K151" s="17"/>
      <c r="L151" s="15"/>
      <c r="M151" s="15"/>
      <c r="Q151" s="12">
        <v>2346</v>
      </c>
    </row>
    <row r="152" spans="1:17" ht="12.75" customHeight="1">
      <c r="A152" s="17">
        <v>144</v>
      </c>
      <c r="B152" s="17">
        <v>834</v>
      </c>
      <c r="C152" s="21" t="s">
        <v>899</v>
      </c>
      <c r="D152" s="25">
        <v>1977</v>
      </c>
      <c r="E152" s="25"/>
      <c r="F152" s="17" t="s">
        <v>9</v>
      </c>
      <c r="G152" s="17" t="s">
        <v>580</v>
      </c>
      <c r="H152" s="23" t="s">
        <v>1581</v>
      </c>
      <c r="I152" s="17">
        <f t="shared" si="2"/>
      </c>
      <c r="J152" s="17"/>
      <c r="K152" s="17"/>
      <c r="L152" s="15"/>
      <c r="M152" s="15"/>
      <c r="Q152" s="12">
        <v>2350</v>
      </c>
    </row>
    <row r="153" spans="1:17" ht="12.75" customHeight="1">
      <c r="A153" s="17">
        <v>145</v>
      </c>
      <c r="B153" s="17">
        <v>569</v>
      </c>
      <c r="C153" s="21" t="s">
        <v>459</v>
      </c>
      <c r="D153" s="25">
        <v>1954</v>
      </c>
      <c r="E153" s="25"/>
      <c r="F153" s="17" t="s">
        <v>592</v>
      </c>
      <c r="G153" s="17"/>
      <c r="H153" s="23" t="s">
        <v>1581</v>
      </c>
      <c r="I153" s="17" t="str">
        <f t="shared" si="2"/>
        <v>М60</v>
      </c>
      <c r="J153" s="17">
        <v>3</v>
      </c>
      <c r="K153" s="17" t="s">
        <v>22</v>
      </c>
      <c r="L153" s="15"/>
      <c r="M153" s="15"/>
      <c r="Q153" s="12">
        <v>2350</v>
      </c>
    </row>
    <row r="154" spans="1:17" ht="12.75" customHeight="1">
      <c r="A154" s="17">
        <v>146</v>
      </c>
      <c r="B154" s="17">
        <v>638</v>
      </c>
      <c r="C154" s="21" t="s">
        <v>482</v>
      </c>
      <c r="D154" s="25">
        <v>1961</v>
      </c>
      <c r="E154" s="25"/>
      <c r="F154" s="17" t="s">
        <v>9</v>
      </c>
      <c r="G154" s="17" t="s">
        <v>406</v>
      </c>
      <c r="H154" s="23" t="s">
        <v>1582</v>
      </c>
      <c r="I154" s="17" t="str">
        <f t="shared" si="2"/>
        <v>М50</v>
      </c>
      <c r="J154" s="17">
        <v>15</v>
      </c>
      <c r="K154" s="17" t="s">
        <v>22</v>
      </c>
      <c r="L154" s="15"/>
      <c r="M154" s="15"/>
      <c r="Q154" s="12">
        <v>2355</v>
      </c>
    </row>
    <row r="155" spans="1:17" ht="12.75" customHeight="1">
      <c r="A155" s="17">
        <v>147</v>
      </c>
      <c r="B155" s="17">
        <v>650</v>
      </c>
      <c r="C155" s="21" t="s">
        <v>495</v>
      </c>
      <c r="D155" s="25">
        <v>1987</v>
      </c>
      <c r="E155" s="25"/>
      <c r="F155" s="17" t="s">
        <v>595</v>
      </c>
      <c r="G155" s="17" t="s">
        <v>305</v>
      </c>
      <c r="H155" s="23" t="s">
        <v>1584</v>
      </c>
      <c r="I155" s="17">
        <f t="shared" si="2"/>
      </c>
      <c r="J155" s="17"/>
      <c r="K155" s="17" t="s">
        <v>22</v>
      </c>
      <c r="L155" s="15"/>
      <c r="M155" s="15"/>
      <c r="Q155" s="12">
        <v>2368</v>
      </c>
    </row>
    <row r="156" spans="1:17" ht="12.75" customHeight="1">
      <c r="A156" s="17">
        <v>148</v>
      </c>
      <c r="B156" s="17">
        <v>758</v>
      </c>
      <c r="C156" s="21" t="s">
        <v>679</v>
      </c>
      <c r="D156" s="25">
        <v>1978</v>
      </c>
      <c r="E156" s="25"/>
      <c r="F156" s="17" t="s">
        <v>9</v>
      </c>
      <c r="G156" s="17" t="s">
        <v>672</v>
      </c>
      <c r="H156" s="23" t="s">
        <v>1586</v>
      </c>
      <c r="I156" s="17">
        <f t="shared" si="2"/>
      </c>
      <c r="J156" s="17"/>
      <c r="K156" s="17"/>
      <c r="L156" s="15"/>
      <c r="M156" s="15"/>
      <c r="Q156" s="12">
        <v>2382</v>
      </c>
    </row>
    <row r="157" spans="1:17" ht="12.75" customHeight="1">
      <c r="A157" s="17">
        <v>149</v>
      </c>
      <c r="B157" s="17">
        <v>681</v>
      </c>
      <c r="C157" s="21" t="s">
        <v>528</v>
      </c>
      <c r="D157" s="25">
        <v>1979</v>
      </c>
      <c r="E157" s="25"/>
      <c r="F157" s="17" t="s">
        <v>9</v>
      </c>
      <c r="G157" s="17" t="s">
        <v>25</v>
      </c>
      <c r="H157" s="23" t="s">
        <v>1587</v>
      </c>
      <c r="I157" s="17">
        <f t="shared" si="2"/>
      </c>
      <c r="J157" s="17"/>
      <c r="K157" s="17" t="s">
        <v>22</v>
      </c>
      <c r="L157" s="15"/>
      <c r="M157" s="15"/>
      <c r="Q157" s="12">
        <v>2384</v>
      </c>
    </row>
    <row r="158" spans="1:17" ht="12.75" customHeight="1">
      <c r="A158" s="17">
        <v>150</v>
      </c>
      <c r="B158" s="17">
        <v>532</v>
      </c>
      <c r="C158" s="21" t="s">
        <v>473</v>
      </c>
      <c r="D158" s="25">
        <v>1977</v>
      </c>
      <c r="E158" s="25"/>
      <c r="F158" s="17" t="s">
        <v>9</v>
      </c>
      <c r="G158" s="17" t="s">
        <v>567</v>
      </c>
      <c r="H158" s="23" t="s">
        <v>1588</v>
      </c>
      <c r="I158" s="17">
        <f t="shared" si="2"/>
      </c>
      <c r="J158" s="17"/>
      <c r="K158" s="17" t="s">
        <v>22</v>
      </c>
      <c r="L158" s="15"/>
      <c r="M158" s="15"/>
      <c r="Q158" s="12">
        <v>2385</v>
      </c>
    </row>
    <row r="159" spans="1:17" ht="12.75" customHeight="1">
      <c r="A159" s="17">
        <v>151</v>
      </c>
      <c r="B159" s="17">
        <v>556</v>
      </c>
      <c r="C159" s="21" t="s">
        <v>545</v>
      </c>
      <c r="D159" s="25">
        <v>1991</v>
      </c>
      <c r="E159" s="25"/>
      <c r="F159" s="17" t="s">
        <v>9</v>
      </c>
      <c r="G159" s="17" t="s">
        <v>584</v>
      </c>
      <c r="H159" s="23" t="s">
        <v>1589</v>
      </c>
      <c r="I159" s="17">
        <f t="shared" si="2"/>
      </c>
      <c r="J159" s="17"/>
      <c r="K159" s="17" t="s">
        <v>22</v>
      </c>
      <c r="L159" s="15"/>
      <c r="M159" s="15"/>
      <c r="Q159" s="12">
        <v>2386</v>
      </c>
    </row>
    <row r="160" spans="1:17" ht="12.75" customHeight="1">
      <c r="A160" s="17">
        <v>152</v>
      </c>
      <c r="B160" s="17">
        <v>572</v>
      </c>
      <c r="C160" s="21" t="s">
        <v>511</v>
      </c>
      <c r="D160" s="25">
        <v>1950</v>
      </c>
      <c r="E160" s="25"/>
      <c r="F160" s="17" t="s">
        <v>593</v>
      </c>
      <c r="G160" s="17" t="s">
        <v>566</v>
      </c>
      <c r="H160" s="23" t="s">
        <v>1589</v>
      </c>
      <c r="I160" s="17" t="str">
        <f t="shared" si="2"/>
        <v>М60</v>
      </c>
      <c r="J160" s="17">
        <v>4</v>
      </c>
      <c r="K160" s="17" t="s">
        <v>22</v>
      </c>
      <c r="L160" s="15"/>
      <c r="M160" s="15"/>
      <c r="Q160" s="12">
        <v>2386</v>
      </c>
    </row>
    <row r="161" spans="1:17" ht="12.75" customHeight="1">
      <c r="A161" s="17">
        <v>153</v>
      </c>
      <c r="B161" s="17">
        <v>575</v>
      </c>
      <c r="C161" s="21" t="s">
        <v>439</v>
      </c>
      <c r="D161" s="25">
        <v>1987</v>
      </c>
      <c r="E161" s="25"/>
      <c r="F161" s="17" t="s">
        <v>9</v>
      </c>
      <c r="G161" s="17"/>
      <c r="H161" s="23" t="s">
        <v>1590</v>
      </c>
      <c r="I161" s="17">
        <f t="shared" si="2"/>
      </c>
      <c r="J161" s="17"/>
      <c r="K161" s="17" t="s">
        <v>22</v>
      </c>
      <c r="L161" s="15"/>
      <c r="M161" s="15"/>
      <c r="Q161" s="12">
        <v>2398</v>
      </c>
    </row>
    <row r="162" spans="1:17" ht="12.75" customHeight="1">
      <c r="A162" s="17">
        <v>154</v>
      </c>
      <c r="B162" s="17">
        <v>540</v>
      </c>
      <c r="C162" s="21" t="s">
        <v>486</v>
      </c>
      <c r="D162" s="25">
        <v>1984</v>
      </c>
      <c r="E162" s="25"/>
      <c r="F162" s="17" t="s">
        <v>9</v>
      </c>
      <c r="G162" s="17" t="s">
        <v>421</v>
      </c>
      <c r="H162" s="23" t="s">
        <v>1594</v>
      </c>
      <c r="I162" s="17">
        <f t="shared" si="2"/>
      </c>
      <c r="J162" s="17"/>
      <c r="K162" s="17" t="s">
        <v>22</v>
      </c>
      <c r="L162" s="15"/>
      <c r="M162" s="15"/>
      <c r="Q162" s="12">
        <v>2419</v>
      </c>
    </row>
    <row r="163" spans="1:17" ht="12.75" customHeight="1">
      <c r="A163" s="17">
        <v>155</v>
      </c>
      <c r="B163" s="17">
        <v>886</v>
      </c>
      <c r="C163" s="21" t="s">
        <v>1093</v>
      </c>
      <c r="D163" s="25">
        <v>1993</v>
      </c>
      <c r="E163" s="25"/>
      <c r="F163" s="17" t="s">
        <v>9</v>
      </c>
      <c r="G163" s="17"/>
      <c r="H163" s="23" t="s">
        <v>1710</v>
      </c>
      <c r="I163" s="17">
        <f t="shared" si="2"/>
      </c>
      <c r="J163" s="17"/>
      <c r="K163" s="17"/>
      <c r="L163" s="22"/>
      <c r="M163" s="22"/>
      <c r="Q163" s="12">
        <v>2420</v>
      </c>
    </row>
    <row r="164" spans="1:17" ht="12.75" customHeight="1">
      <c r="A164" s="17">
        <v>156</v>
      </c>
      <c r="B164" s="17">
        <v>713</v>
      </c>
      <c r="C164" s="21" t="s">
        <v>558</v>
      </c>
      <c r="D164" s="25">
        <v>1989</v>
      </c>
      <c r="E164" s="25"/>
      <c r="F164" s="17" t="s">
        <v>9</v>
      </c>
      <c r="G164" s="17" t="s">
        <v>400</v>
      </c>
      <c r="H164" s="23" t="s">
        <v>1595</v>
      </c>
      <c r="I164" s="17">
        <f t="shared" si="2"/>
      </c>
      <c r="J164" s="17"/>
      <c r="K164" s="17" t="s">
        <v>22</v>
      </c>
      <c r="L164" s="15"/>
      <c r="M164" s="15"/>
      <c r="Q164" s="12">
        <v>2421</v>
      </c>
    </row>
    <row r="165" spans="1:17" ht="12.75" customHeight="1">
      <c r="A165" s="17">
        <v>157</v>
      </c>
      <c r="B165" s="17">
        <v>850</v>
      </c>
      <c r="C165" s="21" t="s">
        <v>949</v>
      </c>
      <c r="D165" s="25">
        <v>1973</v>
      </c>
      <c r="E165" s="25"/>
      <c r="F165" s="17" t="s">
        <v>9</v>
      </c>
      <c r="G165" s="17" t="s">
        <v>950</v>
      </c>
      <c r="H165" s="23" t="s">
        <v>1752</v>
      </c>
      <c r="I165" s="17">
        <f t="shared" si="2"/>
      </c>
      <c r="J165" s="17"/>
      <c r="K165" s="17"/>
      <c r="L165" s="22"/>
      <c r="M165" s="22"/>
      <c r="Q165" s="12">
        <v>2436</v>
      </c>
    </row>
    <row r="166" spans="1:17" ht="12.75" customHeight="1">
      <c r="A166" s="17">
        <v>158</v>
      </c>
      <c r="B166" s="17">
        <v>739</v>
      </c>
      <c r="C166" s="21" t="s">
        <v>206</v>
      </c>
      <c r="D166" s="25">
        <v>1986</v>
      </c>
      <c r="E166" s="25"/>
      <c r="F166" s="17"/>
      <c r="G166" s="17" t="s">
        <v>92</v>
      </c>
      <c r="H166" s="23" t="s">
        <v>1598</v>
      </c>
      <c r="I166" s="17">
        <f t="shared" si="2"/>
      </c>
      <c r="J166" s="17"/>
      <c r="K166" s="17"/>
      <c r="L166" s="15"/>
      <c r="M166" s="15"/>
      <c r="Q166" s="12">
        <v>2437</v>
      </c>
    </row>
    <row r="167" spans="1:17" ht="12.75" customHeight="1">
      <c r="A167" s="17">
        <v>159</v>
      </c>
      <c r="B167" s="17">
        <v>752</v>
      </c>
      <c r="C167" s="21" t="s">
        <v>197</v>
      </c>
      <c r="D167" s="25">
        <v>1984</v>
      </c>
      <c r="E167" s="25"/>
      <c r="F167" s="17" t="s">
        <v>198</v>
      </c>
      <c r="G167" s="17"/>
      <c r="H167" s="23" t="s">
        <v>1601</v>
      </c>
      <c r="I167" s="17">
        <f t="shared" si="2"/>
      </c>
      <c r="J167" s="17"/>
      <c r="K167" s="17"/>
      <c r="L167" s="15"/>
      <c r="M167" s="15"/>
      <c r="Q167" s="12">
        <v>2449</v>
      </c>
    </row>
    <row r="168" spans="1:17" ht="12.75" customHeight="1">
      <c r="A168" s="17">
        <v>160</v>
      </c>
      <c r="B168" s="17">
        <v>653</v>
      </c>
      <c r="C168" s="21" t="s">
        <v>501</v>
      </c>
      <c r="D168" s="25">
        <v>1998</v>
      </c>
      <c r="E168" s="25"/>
      <c r="F168" s="17" t="s">
        <v>9</v>
      </c>
      <c r="G168" s="17" t="s">
        <v>575</v>
      </c>
      <c r="H168" s="23" t="s">
        <v>1602</v>
      </c>
      <c r="I168" s="17">
        <f t="shared" si="2"/>
      </c>
      <c r="J168" s="17"/>
      <c r="K168" s="17" t="s">
        <v>22</v>
      </c>
      <c r="L168" s="15"/>
      <c r="M168" s="15"/>
      <c r="Q168" s="12">
        <v>2450</v>
      </c>
    </row>
    <row r="169" spans="1:17" ht="12.75" customHeight="1">
      <c r="A169" s="17">
        <v>161</v>
      </c>
      <c r="B169" s="17">
        <v>652</v>
      </c>
      <c r="C169" s="21" t="s">
        <v>499</v>
      </c>
      <c r="D169" s="25">
        <v>1993</v>
      </c>
      <c r="E169" s="25"/>
      <c r="F169" s="17" t="s">
        <v>9</v>
      </c>
      <c r="G169" s="17" t="s">
        <v>431</v>
      </c>
      <c r="H169" s="23" t="s">
        <v>1603</v>
      </c>
      <c r="I169" s="17">
        <f t="shared" si="2"/>
      </c>
      <c r="J169" s="17"/>
      <c r="K169" s="17" t="s">
        <v>22</v>
      </c>
      <c r="L169" s="15"/>
      <c r="M169" s="15"/>
      <c r="Q169" s="12">
        <v>2452</v>
      </c>
    </row>
    <row r="170" spans="1:17" ht="12.75" customHeight="1">
      <c r="A170" s="17">
        <v>162</v>
      </c>
      <c r="B170" s="17">
        <v>746</v>
      </c>
      <c r="C170" s="21" t="s">
        <v>201</v>
      </c>
      <c r="D170" s="25">
        <v>1996</v>
      </c>
      <c r="E170" s="25"/>
      <c r="F170" s="17"/>
      <c r="G170" s="17" t="s">
        <v>202</v>
      </c>
      <c r="H170" s="23" t="s">
        <v>1604</v>
      </c>
      <c r="I170" s="17">
        <f t="shared" si="2"/>
      </c>
      <c r="J170" s="17"/>
      <c r="K170" s="17"/>
      <c r="L170" s="15"/>
      <c r="M170" s="15"/>
      <c r="Q170" s="12">
        <v>2453</v>
      </c>
    </row>
    <row r="171" spans="1:17" ht="12.75" customHeight="1">
      <c r="A171" s="17">
        <v>163</v>
      </c>
      <c r="B171" s="17">
        <v>543</v>
      </c>
      <c r="C171" s="21" t="s">
        <v>527</v>
      </c>
      <c r="D171" s="25">
        <v>1985</v>
      </c>
      <c r="E171" s="25"/>
      <c r="F171" s="17" t="s">
        <v>598</v>
      </c>
      <c r="G171" s="17"/>
      <c r="H171" s="23" t="s">
        <v>1606</v>
      </c>
      <c r="I171" s="17">
        <f t="shared" si="2"/>
      </c>
      <c r="J171" s="17"/>
      <c r="K171" s="17" t="s">
        <v>22</v>
      </c>
      <c r="L171" s="15"/>
      <c r="M171" s="15"/>
      <c r="Q171" s="12">
        <v>2475</v>
      </c>
    </row>
    <row r="172" spans="1:17" ht="12.75" customHeight="1">
      <c r="A172" s="17">
        <v>164</v>
      </c>
      <c r="B172" s="17">
        <v>835</v>
      </c>
      <c r="C172" s="21" t="s">
        <v>898</v>
      </c>
      <c r="D172" s="25">
        <v>1977</v>
      </c>
      <c r="E172" s="25"/>
      <c r="F172" s="17" t="s">
        <v>9</v>
      </c>
      <c r="G172" s="17" t="s">
        <v>580</v>
      </c>
      <c r="H172" s="23" t="s">
        <v>1607</v>
      </c>
      <c r="I172" s="17">
        <f t="shared" si="2"/>
      </c>
      <c r="J172" s="17"/>
      <c r="K172" s="17"/>
      <c r="L172" s="15"/>
      <c r="M172" s="15"/>
      <c r="Q172" s="12">
        <v>2477</v>
      </c>
    </row>
    <row r="173" spans="1:17" ht="12.75" customHeight="1">
      <c r="A173" s="17">
        <v>165</v>
      </c>
      <c r="B173" s="17">
        <v>769</v>
      </c>
      <c r="C173" s="21" t="s">
        <v>731</v>
      </c>
      <c r="D173" s="25">
        <v>1953</v>
      </c>
      <c r="E173" s="25"/>
      <c r="F173" s="17" t="s">
        <v>9</v>
      </c>
      <c r="G173" s="17" t="s">
        <v>729</v>
      </c>
      <c r="H173" s="23" t="s">
        <v>1608</v>
      </c>
      <c r="I173" s="17" t="str">
        <f t="shared" si="2"/>
        <v>М60</v>
      </c>
      <c r="J173" s="17">
        <v>5</v>
      </c>
      <c r="K173" s="17" t="s">
        <v>730</v>
      </c>
      <c r="L173" s="15"/>
      <c r="M173" s="15"/>
      <c r="Q173" s="12">
        <v>2480</v>
      </c>
    </row>
    <row r="174" spans="1:17" ht="12.75" customHeight="1">
      <c r="A174" s="17">
        <v>166</v>
      </c>
      <c r="B174" s="17">
        <v>768</v>
      </c>
      <c r="C174" s="21" t="s">
        <v>733</v>
      </c>
      <c r="D174" s="25">
        <v>1957</v>
      </c>
      <c r="E174" s="25"/>
      <c r="F174" s="17" t="s">
        <v>9</v>
      </c>
      <c r="G174" s="17"/>
      <c r="H174" s="23" t="s">
        <v>1608</v>
      </c>
      <c r="I174" s="17" t="str">
        <f t="shared" si="2"/>
        <v>М50</v>
      </c>
      <c r="J174" s="17">
        <v>16</v>
      </c>
      <c r="K174" s="17" t="s">
        <v>732</v>
      </c>
      <c r="L174" s="15"/>
      <c r="M174" s="15"/>
      <c r="Q174" s="12">
        <v>2480</v>
      </c>
    </row>
    <row r="175" spans="1:17" ht="12.75" customHeight="1">
      <c r="A175" s="17">
        <v>167</v>
      </c>
      <c r="B175" s="17">
        <v>813</v>
      </c>
      <c r="C175" s="21" t="s">
        <v>915</v>
      </c>
      <c r="D175" s="25">
        <v>1959</v>
      </c>
      <c r="E175" s="25"/>
      <c r="F175" s="17" t="s">
        <v>9</v>
      </c>
      <c r="G175" s="17"/>
      <c r="H175" s="23" t="s">
        <v>1753</v>
      </c>
      <c r="I175" s="17" t="str">
        <f t="shared" si="2"/>
        <v>М50</v>
      </c>
      <c r="J175" s="17">
        <v>17</v>
      </c>
      <c r="K175" s="17"/>
      <c r="L175" s="22"/>
      <c r="M175" s="22"/>
      <c r="Q175" s="12">
        <v>2489</v>
      </c>
    </row>
    <row r="176" spans="1:17" ht="12.75" customHeight="1">
      <c r="A176" s="17">
        <v>168</v>
      </c>
      <c r="B176" s="17">
        <v>885</v>
      </c>
      <c r="C176" s="21" t="s">
        <v>1094</v>
      </c>
      <c r="D176" s="25">
        <v>1982</v>
      </c>
      <c r="E176" s="25"/>
      <c r="F176" s="17" t="s">
        <v>9</v>
      </c>
      <c r="G176" s="17"/>
      <c r="H176" s="23" t="s">
        <v>1754</v>
      </c>
      <c r="I176" s="17">
        <f t="shared" si="2"/>
      </c>
      <c r="J176" s="17"/>
      <c r="K176" s="17"/>
      <c r="L176" s="22"/>
      <c r="M176" s="22"/>
      <c r="Q176" s="12">
        <v>2495</v>
      </c>
    </row>
    <row r="177" spans="1:17" ht="12.75" customHeight="1">
      <c r="A177" s="17">
        <v>169</v>
      </c>
      <c r="B177" s="17">
        <v>794</v>
      </c>
      <c r="C177" s="21" t="s">
        <v>934</v>
      </c>
      <c r="D177" s="25">
        <v>1979</v>
      </c>
      <c r="E177" s="25"/>
      <c r="F177" s="17" t="s">
        <v>9</v>
      </c>
      <c r="G177" s="17" t="s">
        <v>198</v>
      </c>
      <c r="H177" s="23" t="s">
        <v>1755</v>
      </c>
      <c r="I177" s="17">
        <f t="shared" si="2"/>
      </c>
      <c r="J177" s="17"/>
      <c r="K177" s="17"/>
      <c r="L177" s="22"/>
      <c r="M177" s="22"/>
      <c r="Q177" s="12">
        <v>2503</v>
      </c>
    </row>
    <row r="178" spans="1:17" ht="12.75" customHeight="1">
      <c r="A178" s="17">
        <v>170</v>
      </c>
      <c r="B178" s="17">
        <v>617</v>
      </c>
      <c r="C178" s="21" t="s">
        <v>468</v>
      </c>
      <c r="D178" s="25">
        <v>1959</v>
      </c>
      <c r="E178" s="25"/>
      <c r="F178" s="17" t="s">
        <v>9</v>
      </c>
      <c r="G178" s="17" t="s">
        <v>408</v>
      </c>
      <c r="H178" s="23" t="s">
        <v>1611</v>
      </c>
      <c r="I178" s="17" t="str">
        <f t="shared" si="2"/>
        <v>М50</v>
      </c>
      <c r="J178" s="17">
        <v>18</v>
      </c>
      <c r="K178" s="17" t="s">
        <v>22</v>
      </c>
      <c r="L178" s="15"/>
      <c r="M178" s="15"/>
      <c r="Q178" s="12">
        <v>2507</v>
      </c>
    </row>
    <row r="179" spans="1:17" ht="12.75" customHeight="1">
      <c r="A179" s="17">
        <v>171</v>
      </c>
      <c r="B179" s="17">
        <v>765</v>
      </c>
      <c r="C179" s="21" t="s">
        <v>736</v>
      </c>
      <c r="D179" s="25">
        <v>1960</v>
      </c>
      <c r="E179" s="25"/>
      <c r="F179" s="17" t="s">
        <v>14</v>
      </c>
      <c r="G179" s="17"/>
      <c r="H179" s="23" t="s">
        <v>1612</v>
      </c>
      <c r="I179" s="17" t="str">
        <f t="shared" si="2"/>
        <v>М50</v>
      </c>
      <c r="J179" s="17">
        <v>19</v>
      </c>
      <c r="K179" s="17"/>
      <c r="L179" s="15"/>
      <c r="M179" s="15"/>
      <c r="Q179" s="12">
        <v>2514</v>
      </c>
    </row>
    <row r="180" spans="1:17" ht="12.75" customHeight="1">
      <c r="A180" s="17">
        <v>172</v>
      </c>
      <c r="B180" s="17">
        <v>595</v>
      </c>
      <c r="C180" s="21" t="s">
        <v>456</v>
      </c>
      <c r="D180" s="25">
        <v>1992</v>
      </c>
      <c r="E180" s="25"/>
      <c r="F180" s="17" t="s">
        <v>9</v>
      </c>
      <c r="G180" s="17"/>
      <c r="H180" s="23" t="s">
        <v>1615</v>
      </c>
      <c r="I180" s="17">
        <f t="shared" si="2"/>
      </c>
      <c r="J180" s="17"/>
      <c r="K180" s="17" t="s">
        <v>22</v>
      </c>
      <c r="L180" s="15"/>
      <c r="M180" s="15"/>
      <c r="Q180" s="12">
        <v>2530</v>
      </c>
    </row>
    <row r="181" spans="1:17" ht="12.75" customHeight="1">
      <c r="A181" s="17">
        <v>173</v>
      </c>
      <c r="B181" s="17">
        <v>755</v>
      </c>
      <c r="C181" s="21" t="s">
        <v>604</v>
      </c>
      <c r="D181" s="25">
        <v>2000</v>
      </c>
      <c r="E181" s="25"/>
      <c r="F181" s="17" t="s">
        <v>9</v>
      </c>
      <c r="G181" s="17"/>
      <c r="H181" s="23" t="s">
        <v>1616</v>
      </c>
      <c r="I181" s="17">
        <f t="shared" si="2"/>
      </c>
      <c r="J181" s="17"/>
      <c r="K181" s="17"/>
      <c r="L181" s="15"/>
      <c r="M181" s="15"/>
      <c r="Q181" s="12">
        <v>2535</v>
      </c>
    </row>
    <row r="182" spans="1:17" ht="12.75" customHeight="1">
      <c r="A182" s="17">
        <v>174</v>
      </c>
      <c r="B182" s="17">
        <v>694</v>
      </c>
      <c r="C182" s="21" t="s">
        <v>538</v>
      </c>
      <c r="D182" s="25">
        <v>1976</v>
      </c>
      <c r="E182" s="25"/>
      <c r="F182" s="17" t="s">
        <v>9</v>
      </c>
      <c r="G182" s="17"/>
      <c r="H182" s="23" t="s">
        <v>1617</v>
      </c>
      <c r="I182" s="17">
        <f t="shared" si="2"/>
      </c>
      <c r="J182" s="17"/>
      <c r="K182" s="17" t="s">
        <v>22</v>
      </c>
      <c r="L182" s="15"/>
      <c r="M182" s="15"/>
      <c r="Q182" s="12">
        <v>2538</v>
      </c>
    </row>
    <row r="183" spans="1:17" ht="12.75" customHeight="1">
      <c r="A183" s="17">
        <v>175</v>
      </c>
      <c r="B183" s="17">
        <v>639</v>
      </c>
      <c r="C183" s="21" t="s">
        <v>483</v>
      </c>
      <c r="D183" s="25">
        <v>1978</v>
      </c>
      <c r="E183" s="25"/>
      <c r="F183" s="17" t="s">
        <v>9</v>
      </c>
      <c r="G183" s="17"/>
      <c r="H183" s="23" t="s">
        <v>1618</v>
      </c>
      <c r="I183" s="17">
        <f t="shared" si="2"/>
      </c>
      <c r="J183" s="17"/>
      <c r="K183" s="17" t="s">
        <v>22</v>
      </c>
      <c r="L183" s="15"/>
      <c r="M183" s="15"/>
      <c r="Q183" s="12">
        <v>2539</v>
      </c>
    </row>
    <row r="184" spans="1:17" ht="12.75" customHeight="1">
      <c r="A184" s="17">
        <v>176</v>
      </c>
      <c r="B184" s="17">
        <v>782</v>
      </c>
      <c r="C184" s="21" t="s">
        <v>774</v>
      </c>
      <c r="D184" s="25">
        <v>1970</v>
      </c>
      <c r="E184" s="25"/>
      <c r="F184" s="17" t="s">
        <v>300</v>
      </c>
      <c r="G184" s="17" t="s">
        <v>413</v>
      </c>
      <c r="H184" s="23" t="s">
        <v>1620</v>
      </c>
      <c r="I184" s="17">
        <f t="shared" si="2"/>
      </c>
      <c r="J184" s="17"/>
      <c r="K184" s="17"/>
      <c r="L184" s="15"/>
      <c r="M184" s="15"/>
      <c r="Q184" s="12">
        <v>2542</v>
      </c>
    </row>
    <row r="185" spans="1:17" ht="12.75" customHeight="1">
      <c r="A185" s="17">
        <v>177</v>
      </c>
      <c r="B185" s="17">
        <v>820</v>
      </c>
      <c r="C185" s="21" t="s">
        <v>912</v>
      </c>
      <c r="D185" s="25">
        <v>1982</v>
      </c>
      <c r="E185" s="25"/>
      <c r="F185" s="17" t="s">
        <v>9</v>
      </c>
      <c r="G185" s="17"/>
      <c r="H185" s="23" t="s">
        <v>1756</v>
      </c>
      <c r="I185" s="17">
        <f t="shared" si="2"/>
      </c>
      <c r="J185" s="17"/>
      <c r="K185" s="17"/>
      <c r="L185" s="22"/>
      <c r="M185" s="22"/>
      <c r="Q185" s="12">
        <v>2545</v>
      </c>
    </row>
    <row r="186" spans="1:17" ht="12.75" customHeight="1">
      <c r="A186" s="17">
        <v>178</v>
      </c>
      <c r="B186" s="17">
        <v>686</v>
      </c>
      <c r="C186" s="21" t="s">
        <v>535</v>
      </c>
      <c r="D186" s="25">
        <v>1972</v>
      </c>
      <c r="E186" s="25"/>
      <c r="F186" s="17" t="s">
        <v>9</v>
      </c>
      <c r="G186" s="17"/>
      <c r="H186" s="23" t="s">
        <v>1621</v>
      </c>
      <c r="I186" s="17">
        <f t="shared" si="2"/>
      </c>
      <c r="J186" s="17"/>
      <c r="K186" s="17" t="s">
        <v>22</v>
      </c>
      <c r="L186" s="15"/>
      <c r="M186" s="15"/>
      <c r="Q186" s="12">
        <v>2550</v>
      </c>
    </row>
    <row r="187" spans="1:17" ht="12.75" customHeight="1">
      <c r="A187" s="17">
        <v>179</v>
      </c>
      <c r="B187" s="17">
        <v>894</v>
      </c>
      <c r="C187" s="21" t="s">
        <v>1084</v>
      </c>
      <c r="D187" s="25">
        <v>1979</v>
      </c>
      <c r="E187" s="25"/>
      <c r="F187" s="17" t="s">
        <v>9</v>
      </c>
      <c r="G187" s="17"/>
      <c r="H187" s="23" t="s">
        <v>1757</v>
      </c>
      <c r="I187" s="17">
        <f t="shared" si="2"/>
      </c>
      <c r="J187" s="17"/>
      <c r="K187" s="17"/>
      <c r="L187" s="22"/>
      <c r="M187" s="22"/>
      <c r="Q187" s="12">
        <v>2563</v>
      </c>
    </row>
    <row r="188" spans="1:17" ht="12.75" customHeight="1">
      <c r="A188" s="17">
        <v>180</v>
      </c>
      <c r="B188" s="17">
        <v>589</v>
      </c>
      <c r="C188" s="21" t="s">
        <v>449</v>
      </c>
      <c r="D188" s="25">
        <v>1980</v>
      </c>
      <c r="E188" s="25"/>
      <c r="F188" s="17" t="s">
        <v>9</v>
      </c>
      <c r="G188" s="17"/>
      <c r="H188" s="23" t="s">
        <v>1623</v>
      </c>
      <c r="I188" s="17">
        <f t="shared" si="2"/>
      </c>
      <c r="J188" s="17"/>
      <c r="K188" s="17" t="s">
        <v>22</v>
      </c>
      <c r="L188" s="15"/>
      <c r="M188" s="15"/>
      <c r="Q188" s="12">
        <v>2565</v>
      </c>
    </row>
    <row r="189" spans="1:17" ht="12.75" customHeight="1">
      <c r="A189" s="17">
        <v>181</v>
      </c>
      <c r="B189" s="17">
        <v>600</v>
      </c>
      <c r="C189" s="21" t="s">
        <v>460</v>
      </c>
      <c r="D189" s="25">
        <v>1983</v>
      </c>
      <c r="E189" s="25"/>
      <c r="F189" s="17" t="s">
        <v>9</v>
      </c>
      <c r="G189" s="17"/>
      <c r="H189" s="23" t="s">
        <v>1624</v>
      </c>
      <c r="I189" s="17">
        <f t="shared" si="2"/>
      </c>
      <c r="J189" s="17"/>
      <c r="K189" s="17" t="s">
        <v>22</v>
      </c>
      <c r="L189" s="15"/>
      <c r="M189" s="15"/>
      <c r="Q189" s="12">
        <v>2571</v>
      </c>
    </row>
    <row r="190" spans="1:17" ht="12.75" customHeight="1">
      <c r="A190" s="17">
        <v>182</v>
      </c>
      <c r="B190" s="17">
        <v>559</v>
      </c>
      <c r="C190" s="21" t="s">
        <v>493</v>
      </c>
      <c r="D190" s="25">
        <v>1990</v>
      </c>
      <c r="E190" s="25"/>
      <c r="F190" s="17" t="s">
        <v>9</v>
      </c>
      <c r="G190" s="17" t="s">
        <v>198</v>
      </c>
      <c r="H190" s="23" t="s">
        <v>1625</v>
      </c>
      <c r="I190" s="17">
        <f t="shared" si="2"/>
      </c>
      <c r="J190" s="17"/>
      <c r="K190" s="17" t="s">
        <v>22</v>
      </c>
      <c r="L190" s="15"/>
      <c r="M190" s="15"/>
      <c r="Q190" s="12">
        <v>2577</v>
      </c>
    </row>
    <row r="191" spans="1:17" ht="12.75" customHeight="1">
      <c r="A191" s="17">
        <v>183</v>
      </c>
      <c r="B191" s="17">
        <v>705</v>
      </c>
      <c r="C191" s="21" t="s">
        <v>553</v>
      </c>
      <c r="D191" s="25">
        <v>1976</v>
      </c>
      <c r="E191" s="25"/>
      <c r="F191" s="17" t="s">
        <v>9</v>
      </c>
      <c r="G191" s="17"/>
      <c r="H191" s="23" t="s">
        <v>1626</v>
      </c>
      <c r="I191" s="17">
        <f t="shared" si="2"/>
      </c>
      <c r="J191" s="17"/>
      <c r="K191" s="17" t="s">
        <v>22</v>
      </c>
      <c r="L191" s="15"/>
      <c r="M191" s="15"/>
      <c r="Q191" s="12">
        <v>2579</v>
      </c>
    </row>
    <row r="192" spans="1:17" ht="12.75" customHeight="1">
      <c r="A192" s="17">
        <v>184</v>
      </c>
      <c r="B192" s="17">
        <v>649</v>
      </c>
      <c r="C192" s="21" t="s">
        <v>494</v>
      </c>
      <c r="D192" s="25">
        <v>1982</v>
      </c>
      <c r="E192" s="25"/>
      <c r="F192" s="17" t="s">
        <v>9</v>
      </c>
      <c r="G192" s="17"/>
      <c r="H192" s="23" t="s">
        <v>1627</v>
      </c>
      <c r="I192" s="17">
        <f t="shared" si="2"/>
      </c>
      <c r="J192" s="17"/>
      <c r="K192" s="17" t="s">
        <v>22</v>
      </c>
      <c r="L192" s="15"/>
      <c r="M192" s="15"/>
      <c r="Q192" s="12">
        <v>2580</v>
      </c>
    </row>
    <row r="193" spans="1:17" ht="12.75" customHeight="1">
      <c r="A193" s="17">
        <v>185</v>
      </c>
      <c r="B193" s="17">
        <v>670</v>
      </c>
      <c r="C193" s="21" t="s">
        <v>516</v>
      </c>
      <c r="D193" s="25">
        <v>1980</v>
      </c>
      <c r="E193" s="25"/>
      <c r="F193" s="17" t="s">
        <v>9</v>
      </c>
      <c r="G193" s="17" t="s">
        <v>577</v>
      </c>
      <c r="H193" s="23" t="s">
        <v>1628</v>
      </c>
      <c r="I193" s="17">
        <f t="shared" si="2"/>
      </c>
      <c r="J193" s="17"/>
      <c r="K193" s="17" t="s">
        <v>22</v>
      </c>
      <c r="L193" s="15"/>
      <c r="M193" s="15"/>
      <c r="Q193" s="12">
        <v>2583</v>
      </c>
    </row>
    <row r="194" spans="1:17" ht="12.75" customHeight="1">
      <c r="A194" s="17">
        <v>186</v>
      </c>
      <c r="B194" s="17">
        <v>887</v>
      </c>
      <c r="C194" s="21" t="s">
        <v>1092</v>
      </c>
      <c r="D194" s="25">
        <v>1993</v>
      </c>
      <c r="E194" s="25"/>
      <c r="F194" s="17" t="s">
        <v>9</v>
      </c>
      <c r="G194" s="17"/>
      <c r="H194" s="23" t="s">
        <v>1758</v>
      </c>
      <c r="I194" s="17">
        <f t="shared" si="2"/>
      </c>
      <c r="J194" s="17"/>
      <c r="K194" s="17"/>
      <c r="L194" s="22"/>
      <c r="M194" s="22"/>
      <c r="Q194" s="12">
        <v>2612</v>
      </c>
    </row>
    <row r="195" spans="1:17" ht="12.75" customHeight="1">
      <c r="A195" s="17">
        <v>187</v>
      </c>
      <c r="B195" s="17">
        <v>546</v>
      </c>
      <c r="C195" s="21" t="s">
        <v>552</v>
      </c>
      <c r="D195" s="25">
        <v>1981</v>
      </c>
      <c r="E195" s="25"/>
      <c r="F195" s="17" t="s">
        <v>9</v>
      </c>
      <c r="G195" s="17"/>
      <c r="H195" s="23" t="s">
        <v>1632</v>
      </c>
      <c r="I195" s="17">
        <f t="shared" si="2"/>
      </c>
      <c r="J195" s="17"/>
      <c r="K195" s="17" t="s">
        <v>22</v>
      </c>
      <c r="L195" s="15"/>
      <c r="M195" s="15"/>
      <c r="Q195" s="12">
        <v>2620</v>
      </c>
    </row>
    <row r="196" spans="1:17" ht="12.75" customHeight="1">
      <c r="A196" s="17">
        <v>188</v>
      </c>
      <c r="B196" s="17">
        <v>735</v>
      </c>
      <c r="C196" s="21" t="s">
        <v>36</v>
      </c>
      <c r="D196" s="25">
        <v>1968</v>
      </c>
      <c r="E196" s="25"/>
      <c r="F196" s="17"/>
      <c r="G196" s="17" t="s">
        <v>35</v>
      </c>
      <c r="H196" s="23" t="s">
        <v>1634</v>
      </c>
      <c r="I196" s="17">
        <f t="shared" si="2"/>
      </c>
      <c r="J196" s="17"/>
      <c r="K196" s="17"/>
      <c r="L196" s="15"/>
      <c r="M196" s="15"/>
      <c r="Q196" s="12">
        <v>2623</v>
      </c>
    </row>
    <row r="197" spans="1:17" ht="12.75" customHeight="1">
      <c r="A197" s="17">
        <v>189</v>
      </c>
      <c r="B197" s="17">
        <v>795</v>
      </c>
      <c r="C197" s="21" t="s">
        <v>933</v>
      </c>
      <c r="D197" s="25">
        <v>1990</v>
      </c>
      <c r="E197" s="25"/>
      <c r="F197" s="17" t="s">
        <v>9</v>
      </c>
      <c r="G197" s="17"/>
      <c r="H197" s="23" t="s">
        <v>1759</v>
      </c>
      <c r="I197" s="17">
        <f t="shared" si="2"/>
      </c>
      <c r="J197" s="17"/>
      <c r="K197" s="17"/>
      <c r="L197" s="22"/>
      <c r="M197" s="22"/>
      <c r="Q197" s="12">
        <v>2629</v>
      </c>
    </row>
    <row r="198" spans="1:17" ht="12.75" customHeight="1">
      <c r="A198" s="17">
        <v>190</v>
      </c>
      <c r="B198" s="17">
        <v>806</v>
      </c>
      <c r="C198" s="21" t="s">
        <v>924</v>
      </c>
      <c r="D198" s="25">
        <v>1965</v>
      </c>
      <c r="E198" s="25"/>
      <c r="F198" s="17" t="s">
        <v>14</v>
      </c>
      <c r="G198" s="17" t="s">
        <v>585</v>
      </c>
      <c r="H198" s="23" t="s">
        <v>1760</v>
      </c>
      <c r="I198" s="17" t="str">
        <f t="shared" si="2"/>
        <v>М50</v>
      </c>
      <c r="J198" s="17">
        <v>20</v>
      </c>
      <c r="K198" s="17"/>
      <c r="L198" s="22"/>
      <c r="M198" s="22"/>
      <c r="Q198" s="12">
        <v>2647</v>
      </c>
    </row>
    <row r="199" spans="1:17" ht="12.75" customHeight="1">
      <c r="A199" s="17">
        <v>191</v>
      </c>
      <c r="B199" s="17">
        <v>881</v>
      </c>
      <c r="C199" s="21" t="s">
        <v>1105</v>
      </c>
      <c r="D199" s="25">
        <v>1981</v>
      </c>
      <c r="E199" s="25"/>
      <c r="F199" s="17" t="s">
        <v>1106</v>
      </c>
      <c r="G199" s="17"/>
      <c r="H199" s="23" t="s">
        <v>1761</v>
      </c>
      <c r="I199" s="17">
        <f t="shared" si="2"/>
      </c>
      <c r="J199" s="17"/>
      <c r="K199" s="17"/>
      <c r="L199" s="22"/>
      <c r="M199" s="22"/>
      <c r="Q199" s="12">
        <v>2678</v>
      </c>
    </row>
    <row r="200" spans="1:17" ht="12.75" customHeight="1">
      <c r="A200" s="17">
        <v>192</v>
      </c>
      <c r="B200" s="17">
        <v>533</v>
      </c>
      <c r="C200" s="21" t="s">
        <v>484</v>
      </c>
      <c r="D200" s="25">
        <v>1983</v>
      </c>
      <c r="E200" s="25"/>
      <c r="F200" s="17" t="s">
        <v>570</v>
      </c>
      <c r="G200" s="17" t="s">
        <v>570</v>
      </c>
      <c r="H200" s="23" t="s">
        <v>1638</v>
      </c>
      <c r="I200" s="17">
        <f t="shared" si="2"/>
      </c>
      <c r="J200" s="17"/>
      <c r="K200" s="17" t="s">
        <v>22</v>
      </c>
      <c r="L200" s="15"/>
      <c r="M200" s="15"/>
      <c r="Q200" s="12">
        <v>2681</v>
      </c>
    </row>
    <row r="201" spans="1:17" ht="12.75" customHeight="1">
      <c r="A201" s="17">
        <v>193</v>
      </c>
      <c r="B201" s="17">
        <v>538</v>
      </c>
      <c r="C201" s="21" t="s">
        <v>512</v>
      </c>
      <c r="D201" s="25">
        <v>1984</v>
      </c>
      <c r="E201" s="25"/>
      <c r="F201" s="17" t="s">
        <v>9</v>
      </c>
      <c r="G201" s="17"/>
      <c r="H201" s="23" t="s">
        <v>1638</v>
      </c>
      <c r="I201" s="17">
        <f aca="true" t="shared" si="3" ref="I201:I247">IF(AND(D201&gt;=1900,D201&lt;=1956),"М60",IF(AND(D201&gt;=1957,D201&lt;=1965),"М50",""))</f>
      </c>
      <c r="J201" s="17"/>
      <c r="K201" s="17" t="s">
        <v>22</v>
      </c>
      <c r="L201" s="15"/>
      <c r="M201" s="15"/>
      <c r="N201" s="12"/>
      <c r="O201" s="12"/>
      <c r="Q201" s="12">
        <v>2681</v>
      </c>
    </row>
    <row r="202" spans="1:17" ht="12.75" customHeight="1">
      <c r="A202" s="17">
        <v>194</v>
      </c>
      <c r="B202" s="17">
        <v>516</v>
      </c>
      <c r="C202" s="21" t="s">
        <v>539</v>
      </c>
      <c r="D202" s="25">
        <v>1986</v>
      </c>
      <c r="E202" s="25"/>
      <c r="F202" s="17" t="s">
        <v>9</v>
      </c>
      <c r="G202" s="17"/>
      <c r="H202" s="23" t="s">
        <v>1640</v>
      </c>
      <c r="I202" s="17">
        <f t="shared" si="3"/>
      </c>
      <c r="J202" s="17"/>
      <c r="K202" s="17" t="s">
        <v>22</v>
      </c>
      <c r="L202" s="15"/>
      <c r="M202" s="15"/>
      <c r="Q202" s="12">
        <v>2686</v>
      </c>
    </row>
    <row r="203" spans="1:17" ht="12.75" customHeight="1">
      <c r="A203" s="17">
        <v>195</v>
      </c>
      <c r="B203" s="17">
        <v>888</v>
      </c>
      <c r="C203" s="21" t="s">
        <v>1091</v>
      </c>
      <c r="D203" s="25">
        <v>1992</v>
      </c>
      <c r="E203" s="25"/>
      <c r="F203" s="17" t="s">
        <v>9</v>
      </c>
      <c r="G203" s="17"/>
      <c r="H203" s="23" t="s">
        <v>1762</v>
      </c>
      <c r="I203" s="17">
        <f t="shared" si="3"/>
      </c>
      <c r="J203" s="17"/>
      <c r="K203" s="17"/>
      <c r="L203" s="22"/>
      <c r="M203" s="22"/>
      <c r="Q203" s="12">
        <v>2687</v>
      </c>
    </row>
    <row r="204" spans="1:17" ht="12.75" customHeight="1">
      <c r="A204" s="17">
        <v>196</v>
      </c>
      <c r="B204" s="17">
        <v>704</v>
      </c>
      <c r="C204" s="21" t="s">
        <v>550</v>
      </c>
      <c r="D204" s="25">
        <v>1994</v>
      </c>
      <c r="E204" s="25"/>
      <c r="F204" s="17" t="s">
        <v>9</v>
      </c>
      <c r="G204" s="17"/>
      <c r="H204" s="23" t="s">
        <v>1641</v>
      </c>
      <c r="I204" s="17">
        <f t="shared" si="3"/>
      </c>
      <c r="J204" s="17"/>
      <c r="K204" s="17" t="s">
        <v>22</v>
      </c>
      <c r="L204" s="15"/>
      <c r="M204" s="15"/>
      <c r="Q204" s="12">
        <v>2690</v>
      </c>
    </row>
    <row r="205" spans="1:17" ht="12.75" customHeight="1">
      <c r="A205" s="17">
        <v>197</v>
      </c>
      <c r="B205" s="17">
        <v>764</v>
      </c>
      <c r="C205" s="21" t="s">
        <v>737</v>
      </c>
      <c r="D205" s="25">
        <v>1983</v>
      </c>
      <c r="E205" s="25"/>
      <c r="F205" s="17" t="s">
        <v>14</v>
      </c>
      <c r="G205" s="17"/>
      <c r="H205" s="23" t="s">
        <v>1644</v>
      </c>
      <c r="I205" s="17">
        <f t="shared" si="3"/>
      </c>
      <c r="J205" s="17"/>
      <c r="K205" s="17"/>
      <c r="L205" s="15"/>
      <c r="M205" s="15"/>
      <c r="Q205" s="12">
        <v>2711</v>
      </c>
    </row>
    <row r="206" spans="1:17" ht="12.75" customHeight="1">
      <c r="A206" s="17">
        <v>198</v>
      </c>
      <c r="B206" s="17">
        <v>770</v>
      </c>
      <c r="C206" s="21" t="s">
        <v>728</v>
      </c>
      <c r="D206" s="25">
        <v>1977</v>
      </c>
      <c r="E206" s="25"/>
      <c r="F206" s="17" t="s">
        <v>300</v>
      </c>
      <c r="G206" s="17" t="s">
        <v>729</v>
      </c>
      <c r="H206" s="23" t="s">
        <v>1647</v>
      </c>
      <c r="I206" s="17">
        <f t="shared" si="3"/>
      </c>
      <c r="J206" s="17"/>
      <c r="K206" s="17" t="s">
        <v>730</v>
      </c>
      <c r="L206" s="15"/>
      <c r="M206" s="15"/>
      <c r="Q206" s="12">
        <v>2720</v>
      </c>
    </row>
    <row r="207" spans="1:17" ht="12.75" customHeight="1">
      <c r="A207" s="17">
        <v>199</v>
      </c>
      <c r="B207" s="17">
        <v>658</v>
      </c>
      <c r="C207" s="21" t="s">
        <v>504</v>
      </c>
      <c r="D207" s="25">
        <v>1980</v>
      </c>
      <c r="E207" s="25"/>
      <c r="F207" s="17" t="s">
        <v>9</v>
      </c>
      <c r="G207" s="17"/>
      <c r="H207" s="23" t="s">
        <v>1650</v>
      </c>
      <c r="I207" s="17">
        <f t="shared" si="3"/>
      </c>
      <c r="J207" s="17"/>
      <c r="K207" s="17" t="s">
        <v>22</v>
      </c>
      <c r="L207" s="15"/>
      <c r="M207" s="15"/>
      <c r="Q207" s="12">
        <v>2738</v>
      </c>
    </row>
    <row r="208" spans="1:17" ht="12.75" customHeight="1">
      <c r="A208" s="17">
        <v>200</v>
      </c>
      <c r="B208" s="17">
        <v>561</v>
      </c>
      <c r="C208" s="21" t="s">
        <v>520</v>
      </c>
      <c r="D208" s="25">
        <v>1972</v>
      </c>
      <c r="E208" s="25"/>
      <c r="F208" s="17" t="s">
        <v>9</v>
      </c>
      <c r="G208" s="17"/>
      <c r="H208" s="23" t="s">
        <v>1653</v>
      </c>
      <c r="I208" s="17">
        <f t="shared" si="3"/>
      </c>
      <c r="J208" s="17"/>
      <c r="K208" s="17" t="s">
        <v>22</v>
      </c>
      <c r="L208" s="15"/>
      <c r="M208" s="15"/>
      <c r="Q208" s="12">
        <v>2759</v>
      </c>
    </row>
    <row r="209" spans="1:17" ht="12.75" customHeight="1">
      <c r="A209" s="17">
        <v>201</v>
      </c>
      <c r="B209" s="17">
        <v>568</v>
      </c>
      <c r="C209" s="21" t="s">
        <v>514</v>
      </c>
      <c r="D209" s="25">
        <v>1963</v>
      </c>
      <c r="E209" s="25"/>
      <c r="F209" s="17" t="s">
        <v>9</v>
      </c>
      <c r="G209" s="17"/>
      <c r="H209" s="23" t="s">
        <v>1655</v>
      </c>
      <c r="I209" s="17" t="str">
        <f t="shared" si="3"/>
        <v>М50</v>
      </c>
      <c r="J209" s="17">
        <v>21</v>
      </c>
      <c r="K209" s="17" t="s">
        <v>22</v>
      </c>
      <c r="L209" s="15"/>
      <c r="M209" s="15"/>
      <c r="Q209" s="12">
        <v>2767</v>
      </c>
    </row>
    <row r="210" spans="1:17" ht="12.75" customHeight="1">
      <c r="A210" s="17">
        <v>202</v>
      </c>
      <c r="B210" s="17">
        <v>654</v>
      </c>
      <c r="C210" s="21" t="s">
        <v>502</v>
      </c>
      <c r="D210" s="25">
        <v>1987</v>
      </c>
      <c r="E210" s="25"/>
      <c r="F210" s="17" t="s">
        <v>9</v>
      </c>
      <c r="G210" s="17" t="s">
        <v>25</v>
      </c>
      <c r="H210" s="23" t="s">
        <v>1658</v>
      </c>
      <c r="I210" s="17">
        <f t="shared" si="3"/>
      </c>
      <c r="J210" s="17"/>
      <c r="K210" s="17" t="s">
        <v>22</v>
      </c>
      <c r="L210" s="15"/>
      <c r="M210" s="15"/>
      <c r="Q210" s="12">
        <v>2782</v>
      </c>
    </row>
    <row r="211" spans="1:17" ht="12.75" customHeight="1">
      <c r="A211" s="17">
        <v>203</v>
      </c>
      <c r="B211" s="17">
        <v>776</v>
      </c>
      <c r="C211" s="21" t="s">
        <v>749</v>
      </c>
      <c r="D211" s="25">
        <v>1958</v>
      </c>
      <c r="E211" s="25"/>
      <c r="F211" s="17" t="s">
        <v>750</v>
      </c>
      <c r="G211" s="17" t="s">
        <v>751</v>
      </c>
      <c r="H211" s="23" t="s">
        <v>1659</v>
      </c>
      <c r="I211" s="17" t="str">
        <f t="shared" si="3"/>
        <v>М50</v>
      </c>
      <c r="J211" s="17">
        <v>22</v>
      </c>
      <c r="K211" s="17"/>
      <c r="L211" s="15"/>
      <c r="M211" s="15"/>
      <c r="Q211" s="12">
        <v>2783</v>
      </c>
    </row>
    <row r="212" spans="1:17" ht="12.75" customHeight="1">
      <c r="A212" s="17">
        <v>204</v>
      </c>
      <c r="B212" s="17">
        <v>779</v>
      </c>
      <c r="C212" s="21" t="s">
        <v>776</v>
      </c>
      <c r="D212" s="25">
        <v>1995</v>
      </c>
      <c r="E212" s="25"/>
      <c r="F212" s="17" t="s">
        <v>14</v>
      </c>
      <c r="G212" s="17"/>
      <c r="H212" s="23" t="s">
        <v>1661</v>
      </c>
      <c r="I212" s="17">
        <f t="shared" si="3"/>
      </c>
      <c r="J212" s="17"/>
      <c r="K212" s="17"/>
      <c r="L212" s="15"/>
      <c r="M212" s="15"/>
      <c r="Q212" s="12">
        <v>2787</v>
      </c>
    </row>
    <row r="213" spans="1:17" ht="12.75" customHeight="1">
      <c r="A213" s="17">
        <v>205</v>
      </c>
      <c r="B213" s="17">
        <v>696</v>
      </c>
      <c r="C213" s="21" t="s">
        <v>541</v>
      </c>
      <c r="D213" s="25">
        <v>1994</v>
      </c>
      <c r="E213" s="25"/>
      <c r="F213" s="17" t="s">
        <v>9</v>
      </c>
      <c r="G213" s="17" t="s">
        <v>572</v>
      </c>
      <c r="H213" s="23" t="s">
        <v>1661</v>
      </c>
      <c r="I213" s="17">
        <f t="shared" si="3"/>
      </c>
      <c r="J213" s="17"/>
      <c r="K213" s="17" t="s">
        <v>22</v>
      </c>
      <c r="L213" s="15"/>
      <c r="M213" s="15"/>
      <c r="Q213" s="12">
        <v>2787</v>
      </c>
    </row>
    <row r="214" spans="1:17" ht="12.75" customHeight="1">
      <c r="A214" s="17">
        <v>206</v>
      </c>
      <c r="B214" s="17">
        <v>651</v>
      </c>
      <c r="C214" s="21" t="s">
        <v>498</v>
      </c>
      <c r="D214" s="25">
        <v>1976</v>
      </c>
      <c r="E214" s="25"/>
      <c r="F214" s="17" t="s">
        <v>9</v>
      </c>
      <c r="G214" s="17" t="s">
        <v>198</v>
      </c>
      <c r="H214" s="23" t="s">
        <v>1662</v>
      </c>
      <c r="I214" s="17">
        <f t="shared" si="3"/>
      </c>
      <c r="J214" s="17"/>
      <c r="K214" s="17" t="s">
        <v>22</v>
      </c>
      <c r="L214" s="15"/>
      <c r="M214" s="15"/>
      <c r="Q214" s="12">
        <v>2788</v>
      </c>
    </row>
    <row r="215" spans="1:17" ht="12.75" customHeight="1">
      <c r="A215" s="17">
        <v>207</v>
      </c>
      <c r="B215" s="17">
        <v>565</v>
      </c>
      <c r="C215" s="21" t="s">
        <v>497</v>
      </c>
      <c r="D215" s="25">
        <v>1983</v>
      </c>
      <c r="E215" s="25"/>
      <c r="F215" s="17" t="s">
        <v>596</v>
      </c>
      <c r="G215" s="17"/>
      <c r="H215" s="23" t="s">
        <v>1662</v>
      </c>
      <c r="I215" s="17">
        <f t="shared" si="3"/>
      </c>
      <c r="J215" s="17"/>
      <c r="K215" s="17" t="s">
        <v>22</v>
      </c>
      <c r="L215" s="15"/>
      <c r="M215" s="15"/>
      <c r="Q215" s="12">
        <v>2788</v>
      </c>
    </row>
    <row r="216" spans="1:17" ht="12.75" customHeight="1">
      <c r="A216" s="17">
        <v>208</v>
      </c>
      <c r="B216" s="17">
        <v>784</v>
      </c>
      <c r="C216" s="21" t="s">
        <v>772</v>
      </c>
      <c r="D216" s="25">
        <v>1970</v>
      </c>
      <c r="E216" s="25"/>
      <c r="F216" s="17" t="s">
        <v>9</v>
      </c>
      <c r="G216" s="17"/>
      <c r="H216" s="23" t="s">
        <v>1663</v>
      </c>
      <c r="I216" s="17">
        <f t="shared" si="3"/>
      </c>
      <c r="J216" s="17"/>
      <c r="K216" s="17"/>
      <c r="L216" s="15"/>
      <c r="M216" s="15"/>
      <c r="Q216" s="12">
        <v>2791</v>
      </c>
    </row>
    <row r="217" spans="1:17" ht="12.75" customHeight="1">
      <c r="A217" s="17">
        <v>209</v>
      </c>
      <c r="B217" s="17">
        <v>646</v>
      </c>
      <c r="C217" s="21" t="s">
        <v>489</v>
      </c>
      <c r="D217" s="25">
        <v>1978</v>
      </c>
      <c r="E217" s="25"/>
      <c r="F217" s="17" t="s">
        <v>9</v>
      </c>
      <c r="G217" s="17"/>
      <c r="H217" s="23" t="s">
        <v>1664</v>
      </c>
      <c r="I217" s="17">
        <f t="shared" si="3"/>
      </c>
      <c r="J217" s="17"/>
      <c r="K217" s="17" t="s">
        <v>22</v>
      </c>
      <c r="L217" s="15"/>
      <c r="M217" s="15"/>
      <c r="Q217" s="12">
        <v>2792</v>
      </c>
    </row>
    <row r="218" spans="1:17" ht="12.75" customHeight="1">
      <c r="A218" s="17">
        <v>210</v>
      </c>
      <c r="B218" s="17">
        <v>792</v>
      </c>
      <c r="C218" s="21" t="s">
        <v>936</v>
      </c>
      <c r="D218" s="25">
        <v>1986</v>
      </c>
      <c r="E218" s="25"/>
      <c r="F218" s="17" t="s">
        <v>15</v>
      </c>
      <c r="G218" s="17"/>
      <c r="H218" s="23" t="s">
        <v>1763</v>
      </c>
      <c r="I218" s="17">
        <f t="shared" si="3"/>
      </c>
      <c r="J218" s="17"/>
      <c r="K218" s="17"/>
      <c r="L218" s="22"/>
      <c r="M218" s="22"/>
      <c r="Q218" s="12">
        <v>2804</v>
      </c>
    </row>
    <row r="219" spans="1:17" ht="12.75" customHeight="1">
      <c r="A219" s="17">
        <v>211</v>
      </c>
      <c r="B219" s="17">
        <v>706</v>
      </c>
      <c r="C219" s="21" t="s">
        <v>554</v>
      </c>
      <c r="D219" s="25">
        <v>1980</v>
      </c>
      <c r="E219" s="25"/>
      <c r="F219" s="17" t="s">
        <v>9</v>
      </c>
      <c r="G219" s="17" t="s">
        <v>588</v>
      </c>
      <c r="H219" s="23" t="s">
        <v>1665</v>
      </c>
      <c r="I219" s="17">
        <f t="shared" si="3"/>
      </c>
      <c r="J219" s="17"/>
      <c r="K219" s="17" t="s">
        <v>22</v>
      </c>
      <c r="L219" s="15"/>
      <c r="M219" s="15"/>
      <c r="Q219" s="12">
        <v>2805</v>
      </c>
    </row>
    <row r="220" spans="1:17" ht="12.75" customHeight="1">
      <c r="A220" s="17">
        <v>212</v>
      </c>
      <c r="B220" s="17">
        <v>851</v>
      </c>
      <c r="C220" s="21" t="s">
        <v>951</v>
      </c>
      <c r="D220" s="25">
        <v>1982</v>
      </c>
      <c r="E220" s="25"/>
      <c r="F220" s="17" t="s">
        <v>9</v>
      </c>
      <c r="G220" s="17"/>
      <c r="H220" s="23" t="s">
        <v>1764</v>
      </c>
      <c r="I220" s="17">
        <f t="shared" si="3"/>
      </c>
      <c r="J220" s="17"/>
      <c r="K220" s="17"/>
      <c r="L220" s="22"/>
      <c r="M220" s="22"/>
      <c r="Q220" s="12">
        <v>2813</v>
      </c>
    </row>
    <row r="221" spans="1:17" ht="12.75" customHeight="1">
      <c r="A221" s="17">
        <v>213</v>
      </c>
      <c r="B221" s="17">
        <v>774</v>
      </c>
      <c r="C221" s="21" t="s">
        <v>725</v>
      </c>
      <c r="D221" s="25">
        <v>1947</v>
      </c>
      <c r="E221" s="25"/>
      <c r="F221" s="17" t="s">
        <v>9</v>
      </c>
      <c r="G221" s="17" t="s">
        <v>408</v>
      </c>
      <c r="H221" s="23" t="s">
        <v>1799</v>
      </c>
      <c r="I221" s="17" t="str">
        <f t="shared" si="3"/>
        <v>М60</v>
      </c>
      <c r="J221" s="17">
        <v>6</v>
      </c>
      <c r="K221" s="17"/>
      <c r="L221" s="15"/>
      <c r="M221" s="15"/>
      <c r="Q221" s="12">
        <v>2826</v>
      </c>
    </row>
    <row r="222" spans="1:17" ht="12.75" customHeight="1">
      <c r="A222" s="17">
        <v>214</v>
      </c>
      <c r="B222" s="17">
        <v>659</v>
      </c>
      <c r="C222" s="21" t="s">
        <v>506</v>
      </c>
      <c r="D222" s="25">
        <v>1980</v>
      </c>
      <c r="E222" s="25"/>
      <c r="F222" s="17" t="s">
        <v>9</v>
      </c>
      <c r="G222" s="17"/>
      <c r="H222" s="23" t="s">
        <v>1668</v>
      </c>
      <c r="I222" s="17">
        <f t="shared" si="3"/>
      </c>
      <c r="J222" s="17"/>
      <c r="K222" s="17" t="s">
        <v>22</v>
      </c>
      <c r="L222" s="15"/>
      <c r="M222" s="15"/>
      <c r="Q222" s="12">
        <v>2834</v>
      </c>
    </row>
    <row r="223" spans="1:17" ht="12.75" customHeight="1">
      <c r="A223" s="17">
        <v>215</v>
      </c>
      <c r="B223" s="17">
        <v>587</v>
      </c>
      <c r="C223" s="21" t="s">
        <v>446</v>
      </c>
      <c r="D223" s="25">
        <v>1988</v>
      </c>
      <c r="E223" s="25"/>
      <c r="F223" s="17" t="s">
        <v>9</v>
      </c>
      <c r="G223" s="17"/>
      <c r="H223" s="23" t="s">
        <v>1669</v>
      </c>
      <c r="I223" s="17">
        <f t="shared" si="3"/>
      </c>
      <c r="J223" s="17"/>
      <c r="K223" s="17" t="s">
        <v>22</v>
      </c>
      <c r="L223" s="15"/>
      <c r="M223" s="15"/>
      <c r="Q223" s="12">
        <v>2862</v>
      </c>
    </row>
    <row r="224" spans="1:17" ht="12.75" customHeight="1">
      <c r="A224" s="17">
        <v>216</v>
      </c>
      <c r="B224" s="17">
        <v>762</v>
      </c>
      <c r="C224" s="21" t="s">
        <v>738</v>
      </c>
      <c r="D224" s="25">
        <v>1968</v>
      </c>
      <c r="E224" s="25"/>
      <c r="F224" s="17" t="s">
        <v>9</v>
      </c>
      <c r="G224" s="17"/>
      <c r="H224" s="23" t="s">
        <v>1670</v>
      </c>
      <c r="I224" s="17">
        <f t="shared" si="3"/>
      </c>
      <c r="J224" s="17"/>
      <c r="K224" s="17"/>
      <c r="L224" s="15"/>
      <c r="M224" s="15"/>
      <c r="Q224" s="12">
        <v>2863</v>
      </c>
    </row>
    <row r="225" spans="1:17" ht="12.75" customHeight="1">
      <c r="A225" s="17">
        <v>217</v>
      </c>
      <c r="B225" s="17">
        <v>879</v>
      </c>
      <c r="C225" s="21" t="s">
        <v>1108</v>
      </c>
      <c r="D225" s="25">
        <v>1982</v>
      </c>
      <c r="E225" s="25"/>
      <c r="F225" s="17" t="s">
        <v>1109</v>
      </c>
      <c r="G225" s="17"/>
      <c r="H225" s="23" t="s">
        <v>1676</v>
      </c>
      <c r="I225" s="17">
        <f t="shared" si="3"/>
      </c>
      <c r="J225" s="17"/>
      <c r="K225" s="17"/>
      <c r="L225" s="22"/>
      <c r="M225" s="22"/>
      <c r="Q225" s="12">
        <v>3008</v>
      </c>
    </row>
    <row r="226" spans="1:17" ht="12.75" customHeight="1">
      <c r="A226" s="17">
        <v>218</v>
      </c>
      <c r="B226" s="17">
        <v>878</v>
      </c>
      <c r="C226" s="21" t="s">
        <v>1110</v>
      </c>
      <c r="D226" s="25">
        <v>2001</v>
      </c>
      <c r="E226" s="25"/>
      <c r="F226" s="17" t="s">
        <v>14</v>
      </c>
      <c r="G226" s="17"/>
      <c r="H226" s="23" t="s">
        <v>1765</v>
      </c>
      <c r="I226" s="17">
        <f t="shared" si="3"/>
      </c>
      <c r="J226" s="17"/>
      <c r="K226" s="17"/>
      <c r="L226" s="22"/>
      <c r="M226" s="22"/>
      <c r="Q226" s="12">
        <v>3016</v>
      </c>
    </row>
    <row r="227" spans="1:17" ht="12.75" customHeight="1">
      <c r="A227" s="17">
        <v>219</v>
      </c>
      <c r="B227" s="17">
        <v>712</v>
      </c>
      <c r="C227" s="21" t="s">
        <v>557</v>
      </c>
      <c r="D227" s="25">
        <v>1965</v>
      </c>
      <c r="E227" s="25"/>
      <c r="F227" s="17" t="s">
        <v>9</v>
      </c>
      <c r="G227" s="17"/>
      <c r="H227" s="23" t="s">
        <v>1681</v>
      </c>
      <c r="I227" s="17" t="str">
        <f t="shared" si="3"/>
        <v>М50</v>
      </c>
      <c r="J227" s="17">
        <v>23</v>
      </c>
      <c r="K227" s="17" t="s">
        <v>22</v>
      </c>
      <c r="L227" s="15"/>
      <c r="M227" s="15"/>
      <c r="Q227" s="12">
        <v>3064</v>
      </c>
    </row>
    <row r="228" spans="1:17" ht="12.75" customHeight="1">
      <c r="A228" s="17">
        <v>220</v>
      </c>
      <c r="B228" s="17">
        <v>767</v>
      </c>
      <c r="C228" s="21" t="s">
        <v>734</v>
      </c>
      <c r="D228" s="25">
        <v>1982</v>
      </c>
      <c r="E228" s="25"/>
      <c r="F228" s="17" t="s">
        <v>300</v>
      </c>
      <c r="G228" s="17" t="s">
        <v>729</v>
      </c>
      <c r="H228" s="23" t="s">
        <v>1683</v>
      </c>
      <c r="I228" s="17">
        <f t="shared" si="3"/>
      </c>
      <c r="J228" s="17"/>
      <c r="K228" s="17" t="s">
        <v>735</v>
      </c>
      <c r="L228" s="15"/>
      <c r="M228" s="15"/>
      <c r="Q228" s="12">
        <v>3094</v>
      </c>
    </row>
    <row r="229" spans="1:17" ht="12.75" customHeight="1">
      <c r="A229" s="17">
        <v>221</v>
      </c>
      <c r="B229" s="17">
        <v>571</v>
      </c>
      <c r="C229" s="21" t="s">
        <v>464</v>
      </c>
      <c r="D229" s="25">
        <v>1952</v>
      </c>
      <c r="E229" s="25"/>
      <c r="F229" s="17" t="s">
        <v>9</v>
      </c>
      <c r="G229" s="17"/>
      <c r="H229" s="23" t="s">
        <v>1613</v>
      </c>
      <c r="I229" s="17" t="str">
        <f t="shared" si="3"/>
        <v>М60</v>
      </c>
      <c r="J229" s="17">
        <v>7</v>
      </c>
      <c r="K229" s="17" t="s">
        <v>22</v>
      </c>
      <c r="L229" s="15"/>
      <c r="M229" s="15"/>
      <c r="Q229" s="12">
        <v>3117</v>
      </c>
    </row>
    <row r="230" spans="1:17" ht="12.75" customHeight="1">
      <c r="A230" s="17">
        <v>222</v>
      </c>
      <c r="B230" s="17">
        <v>760</v>
      </c>
      <c r="C230" s="21" t="s">
        <v>740</v>
      </c>
      <c r="D230" s="25">
        <v>1945</v>
      </c>
      <c r="E230" s="25"/>
      <c r="F230" s="17" t="s">
        <v>300</v>
      </c>
      <c r="G230" s="17" t="s">
        <v>413</v>
      </c>
      <c r="H230" s="23" t="s">
        <v>1687</v>
      </c>
      <c r="I230" s="17" t="str">
        <f t="shared" si="3"/>
        <v>М60</v>
      </c>
      <c r="J230" s="17">
        <v>8</v>
      </c>
      <c r="K230" s="17"/>
      <c r="L230" s="15"/>
      <c r="M230" s="15"/>
      <c r="Q230" s="12">
        <v>3140</v>
      </c>
    </row>
    <row r="231" spans="1:17" ht="12.75" customHeight="1">
      <c r="A231" s="17">
        <v>223</v>
      </c>
      <c r="B231" s="17">
        <v>641</v>
      </c>
      <c r="C231" s="21" t="s">
        <v>487</v>
      </c>
      <c r="D231" s="25">
        <v>1975</v>
      </c>
      <c r="E231" s="25"/>
      <c r="F231" s="17" t="s">
        <v>9</v>
      </c>
      <c r="G231" s="17" t="s">
        <v>571</v>
      </c>
      <c r="H231" s="23" t="s">
        <v>1688</v>
      </c>
      <c r="I231" s="17">
        <f t="shared" si="3"/>
      </c>
      <c r="J231" s="17"/>
      <c r="K231" s="17" t="s">
        <v>22</v>
      </c>
      <c r="L231" s="15"/>
      <c r="M231" s="15"/>
      <c r="Q231" s="12">
        <v>3144</v>
      </c>
    </row>
    <row r="232" spans="1:17" ht="12.75" customHeight="1">
      <c r="A232" s="17">
        <v>224</v>
      </c>
      <c r="B232" s="17">
        <v>695</v>
      </c>
      <c r="C232" s="21" t="s">
        <v>540</v>
      </c>
      <c r="D232" s="25">
        <v>1980</v>
      </c>
      <c r="E232" s="25"/>
      <c r="F232" s="17" t="s">
        <v>9</v>
      </c>
      <c r="G232" s="17" t="s">
        <v>581</v>
      </c>
      <c r="H232" s="23" t="s">
        <v>1689</v>
      </c>
      <c r="I232" s="17">
        <f t="shared" si="3"/>
      </c>
      <c r="J232" s="17"/>
      <c r="K232" s="17" t="s">
        <v>22</v>
      </c>
      <c r="L232" s="15"/>
      <c r="M232" s="15"/>
      <c r="Q232" s="12">
        <v>3162</v>
      </c>
    </row>
    <row r="233" spans="1:17" ht="12.75" customHeight="1">
      <c r="A233" s="17">
        <v>225</v>
      </c>
      <c r="B233" s="17">
        <v>672</v>
      </c>
      <c r="C233" s="21" t="s">
        <v>518</v>
      </c>
      <c r="D233" s="25">
        <v>1990</v>
      </c>
      <c r="E233" s="25"/>
      <c r="F233" s="17" t="s">
        <v>9</v>
      </c>
      <c r="G233" s="17"/>
      <c r="H233" s="23" t="s">
        <v>1698</v>
      </c>
      <c r="I233" s="17">
        <f t="shared" si="3"/>
      </c>
      <c r="J233" s="17"/>
      <c r="K233" s="17" t="s">
        <v>22</v>
      </c>
      <c r="L233" s="15"/>
      <c r="M233" s="15"/>
      <c r="Q233" s="12">
        <v>3256</v>
      </c>
    </row>
    <row r="234" spans="1:17" ht="12.75" customHeight="1">
      <c r="A234" s="17">
        <v>226</v>
      </c>
      <c r="B234" s="17">
        <v>772</v>
      </c>
      <c r="C234" s="21" t="s">
        <v>727</v>
      </c>
      <c r="D234" s="25">
        <v>1987</v>
      </c>
      <c r="E234" s="25"/>
      <c r="F234" s="17" t="s">
        <v>9</v>
      </c>
      <c r="G234" s="17"/>
      <c r="H234" s="23" t="s">
        <v>1800</v>
      </c>
      <c r="I234" s="17">
        <f t="shared" si="3"/>
      </c>
      <c r="J234" s="17"/>
      <c r="K234" s="17"/>
      <c r="L234" s="15"/>
      <c r="M234" s="15"/>
      <c r="Q234" s="12">
        <v>3327</v>
      </c>
    </row>
    <row r="235" spans="1:17" ht="12.75" customHeight="1">
      <c r="A235" s="17">
        <v>227</v>
      </c>
      <c r="B235" s="17">
        <v>579</v>
      </c>
      <c r="C235" s="21" t="s">
        <v>442</v>
      </c>
      <c r="D235" s="25">
        <v>1983</v>
      </c>
      <c r="E235" s="25"/>
      <c r="F235" s="17" t="s">
        <v>9</v>
      </c>
      <c r="G235" s="17" t="s">
        <v>559</v>
      </c>
      <c r="H235" s="23" t="s">
        <v>1696</v>
      </c>
      <c r="I235" s="17">
        <f t="shared" si="3"/>
      </c>
      <c r="J235" s="17"/>
      <c r="K235" s="17" t="s">
        <v>22</v>
      </c>
      <c r="L235" s="15"/>
      <c r="M235" s="15"/>
      <c r="Q235" s="12">
        <v>3382</v>
      </c>
    </row>
    <row r="236" spans="1:13" ht="12.75" customHeight="1" hidden="1">
      <c r="A236" s="17"/>
      <c r="B236" s="17">
        <v>749</v>
      </c>
      <c r="C236" s="21" t="s">
        <v>199</v>
      </c>
      <c r="D236" s="25">
        <v>1987</v>
      </c>
      <c r="E236" s="25"/>
      <c r="F236" s="17" t="s">
        <v>9</v>
      </c>
      <c r="G236" s="17"/>
      <c r="H236" s="23" t="s">
        <v>680</v>
      </c>
      <c r="I236" s="17">
        <f t="shared" si="3"/>
      </c>
      <c r="J236" s="17"/>
      <c r="K236" s="17"/>
      <c r="L236" s="15"/>
      <c r="M236" s="15"/>
    </row>
    <row r="237" spans="1:13" ht="12.75" customHeight="1" hidden="1">
      <c r="A237" s="17"/>
      <c r="B237" s="17">
        <v>740</v>
      </c>
      <c r="C237" s="21" t="s">
        <v>205</v>
      </c>
      <c r="D237" s="25">
        <v>1989</v>
      </c>
      <c r="E237" s="25"/>
      <c r="F237" s="17"/>
      <c r="G237" s="17" t="s">
        <v>92</v>
      </c>
      <c r="H237" s="23" t="s">
        <v>680</v>
      </c>
      <c r="I237" s="17">
        <f t="shared" si="3"/>
      </c>
      <c r="J237" s="17"/>
      <c r="K237" s="17"/>
      <c r="L237" s="15"/>
      <c r="M237" s="15"/>
    </row>
    <row r="238" spans="1:13" ht="12.75" customHeight="1" hidden="1">
      <c r="A238" s="17"/>
      <c r="B238" s="17">
        <v>574</v>
      </c>
      <c r="C238" s="21" t="s">
        <v>438</v>
      </c>
      <c r="D238" s="25">
        <v>1993</v>
      </c>
      <c r="E238" s="25"/>
      <c r="F238" s="17" t="s">
        <v>275</v>
      </c>
      <c r="G238" s="17"/>
      <c r="H238" s="23" t="s">
        <v>680</v>
      </c>
      <c r="I238" s="17">
        <f t="shared" si="3"/>
      </c>
      <c r="J238" s="17"/>
      <c r="K238" s="17" t="s">
        <v>22</v>
      </c>
      <c r="L238" s="15"/>
      <c r="M238" s="15"/>
    </row>
    <row r="239" spans="1:13" ht="12.75" customHeight="1" hidden="1">
      <c r="A239" s="17"/>
      <c r="B239" s="17">
        <v>577</v>
      </c>
      <c r="C239" s="21" t="s">
        <v>440</v>
      </c>
      <c r="D239" s="25">
        <v>1991</v>
      </c>
      <c r="E239" s="25"/>
      <c r="F239" s="17" t="s">
        <v>9</v>
      </c>
      <c r="G239" s="24"/>
      <c r="H239" s="23" t="s">
        <v>680</v>
      </c>
      <c r="I239" s="17">
        <f t="shared" si="3"/>
      </c>
      <c r="J239" s="17"/>
      <c r="K239" s="17" t="s">
        <v>22</v>
      </c>
      <c r="L239" s="15"/>
      <c r="M239" s="15"/>
    </row>
    <row r="240" spans="1:13" ht="12.75" customHeight="1" hidden="1">
      <c r="A240" s="17"/>
      <c r="B240" s="17">
        <v>584</v>
      </c>
      <c r="C240" s="21" t="s">
        <v>443</v>
      </c>
      <c r="D240" s="25">
        <v>1985</v>
      </c>
      <c r="E240" s="25"/>
      <c r="F240" s="17" t="s">
        <v>9</v>
      </c>
      <c r="G240" s="17" t="s">
        <v>400</v>
      </c>
      <c r="H240" s="23" t="s">
        <v>680</v>
      </c>
      <c r="I240" s="17">
        <f t="shared" si="3"/>
      </c>
      <c r="J240" s="17"/>
      <c r="K240" s="17" t="s">
        <v>22</v>
      </c>
      <c r="L240" s="15"/>
      <c r="M240" s="15"/>
    </row>
    <row r="241" spans="1:13" ht="12.75" customHeight="1" hidden="1">
      <c r="A241" s="17"/>
      <c r="B241" s="17">
        <v>585</v>
      </c>
      <c r="C241" s="21" t="s">
        <v>444</v>
      </c>
      <c r="D241" s="25">
        <v>1979</v>
      </c>
      <c r="E241" s="25"/>
      <c r="F241" s="17" t="s">
        <v>9</v>
      </c>
      <c r="G241" s="17"/>
      <c r="H241" s="23" t="s">
        <v>680</v>
      </c>
      <c r="I241" s="17">
        <f t="shared" si="3"/>
      </c>
      <c r="J241" s="17"/>
      <c r="K241" s="17" t="s">
        <v>22</v>
      </c>
      <c r="L241" s="15"/>
      <c r="M241" s="15"/>
    </row>
    <row r="242" spans="1:13" ht="12.75" customHeight="1" hidden="1">
      <c r="A242" s="17"/>
      <c r="B242" s="17">
        <v>507</v>
      </c>
      <c r="C242" s="21" t="s">
        <v>453</v>
      </c>
      <c r="D242" s="25">
        <v>1986</v>
      </c>
      <c r="E242" s="25"/>
      <c r="F242" s="17" t="s">
        <v>9</v>
      </c>
      <c r="G242" s="17"/>
      <c r="H242" s="23" t="s">
        <v>680</v>
      </c>
      <c r="I242" s="17">
        <f t="shared" si="3"/>
      </c>
      <c r="J242" s="17"/>
      <c r="K242" s="17" t="s">
        <v>22</v>
      </c>
      <c r="L242" s="15"/>
      <c r="M242" s="15"/>
    </row>
    <row r="243" spans="1:13" ht="12.75" customHeight="1" hidden="1">
      <c r="A243" s="17"/>
      <c r="B243" s="17">
        <v>611</v>
      </c>
      <c r="C243" s="21" t="s">
        <v>463</v>
      </c>
      <c r="D243" s="25">
        <v>1980</v>
      </c>
      <c r="E243" s="25"/>
      <c r="F243" s="17" t="s">
        <v>9</v>
      </c>
      <c r="G243" s="17"/>
      <c r="H243" s="23" t="s">
        <v>680</v>
      </c>
      <c r="I243" s="17">
        <f t="shared" si="3"/>
      </c>
      <c r="J243" s="17"/>
      <c r="K243" s="17" t="s">
        <v>22</v>
      </c>
      <c r="L243" s="15"/>
      <c r="M243" s="15"/>
    </row>
    <row r="244" spans="1:13" ht="12.75" customHeight="1" hidden="1">
      <c r="A244" s="17"/>
      <c r="B244" s="17">
        <v>629</v>
      </c>
      <c r="C244" s="21" t="s">
        <v>477</v>
      </c>
      <c r="D244" s="25">
        <v>1983</v>
      </c>
      <c r="E244" s="25"/>
      <c r="F244" s="17" t="s">
        <v>9</v>
      </c>
      <c r="G244" s="17"/>
      <c r="H244" s="23" t="s">
        <v>680</v>
      </c>
      <c r="I244" s="17">
        <f t="shared" si="3"/>
      </c>
      <c r="J244" s="17"/>
      <c r="K244" s="17" t="s">
        <v>22</v>
      </c>
      <c r="L244" s="15"/>
      <c r="M244" s="15"/>
    </row>
    <row r="245" spans="1:13" ht="12.75" customHeight="1" hidden="1">
      <c r="A245" s="17"/>
      <c r="B245" s="17">
        <v>548</v>
      </c>
      <c r="C245" s="21" t="s">
        <v>485</v>
      </c>
      <c r="D245" s="25">
        <v>1978</v>
      </c>
      <c r="E245" s="25"/>
      <c r="F245" s="17" t="s">
        <v>9</v>
      </c>
      <c r="G245" s="17"/>
      <c r="H245" s="23" t="s">
        <v>680</v>
      </c>
      <c r="I245" s="17">
        <f t="shared" si="3"/>
      </c>
      <c r="J245" s="17"/>
      <c r="K245" s="17" t="s">
        <v>22</v>
      </c>
      <c r="L245" s="15"/>
      <c r="M245" s="15"/>
    </row>
    <row r="246" spans="1:13" ht="12.75" customHeight="1" hidden="1">
      <c r="A246" s="17"/>
      <c r="B246" s="17">
        <v>529</v>
      </c>
      <c r="C246" s="21" t="s">
        <v>496</v>
      </c>
      <c r="D246" s="25">
        <v>1977</v>
      </c>
      <c r="E246" s="25"/>
      <c r="F246" s="17" t="s">
        <v>596</v>
      </c>
      <c r="G246" s="17" t="s">
        <v>414</v>
      </c>
      <c r="H246" s="23" t="s">
        <v>680</v>
      </c>
      <c r="I246" s="17">
        <f t="shared" si="3"/>
      </c>
      <c r="J246" s="17"/>
      <c r="K246" s="17" t="s">
        <v>22</v>
      </c>
      <c r="L246" s="15"/>
      <c r="M246" s="15"/>
    </row>
    <row r="247" spans="1:13" ht="12.75" customHeight="1" hidden="1">
      <c r="A247" s="17"/>
      <c r="B247" s="17">
        <v>519</v>
      </c>
      <c r="C247" s="21" t="s">
        <v>503</v>
      </c>
      <c r="D247" s="25">
        <v>1955</v>
      </c>
      <c r="E247" s="25"/>
      <c r="F247" s="17" t="s">
        <v>9</v>
      </c>
      <c r="G247" s="17" t="s">
        <v>415</v>
      </c>
      <c r="H247" s="23" t="s">
        <v>680</v>
      </c>
      <c r="I247" s="17" t="str">
        <f t="shared" si="3"/>
        <v>М60</v>
      </c>
      <c r="J247" s="17"/>
      <c r="K247" s="17" t="s">
        <v>22</v>
      </c>
      <c r="L247" s="15"/>
      <c r="M247" s="15"/>
    </row>
    <row r="248" spans="1:13" ht="12.75" customHeight="1" hidden="1">
      <c r="A248" s="17"/>
      <c r="B248" s="17">
        <v>665</v>
      </c>
      <c r="C248" s="21" t="s">
        <v>513</v>
      </c>
      <c r="D248" s="25">
        <v>1987</v>
      </c>
      <c r="E248" s="25"/>
      <c r="F248" s="17" t="s">
        <v>9</v>
      </c>
      <c r="G248" s="17"/>
      <c r="H248" s="23" t="s">
        <v>680</v>
      </c>
      <c r="I248" s="17">
        <f aca="true" t="shared" si="4" ref="I248:I264">IF(AND(D248&gt;=1900,D248&lt;=1956),"М60",IF(AND(D248&gt;=1957,D248&lt;=1965),"М50",""))</f>
      </c>
      <c r="J248" s="17"/>
      <c r="K248" s="17" t="s">
        <v>22</v>
      </c>
      <c r="L248" s="15"/>
      <c r="M248" s="15"/>
    </row>
    <row r="249" spans="1:13" ht="12.75" customHeight="1" hidden="1">
      <c r="A249" s="17"/>
      <c r="B249" s="17">
        <v>666</v>
      </c>
      <c r="C249" s="21" t="s">
        <v>515</v>
      </c>
      <c r="D249" s="25">
        <v>1981</v>
      </c>
      <c r="E249" s="25"/>
      <c r="F249" s="17" t="s">
        <v>9</v>
      </c>
      <c r="G249" s="17"/>
      <c r="H249" s="23" t="s">
        <v>680</v>
      </c>
      <c r="I249" s="17">
        <f t="shared" si="4"/>
      </c>
      <c r="J249" s="17"/>
      <c r="K249" s="17" t="s">
        <v>22</v>
      </c>
      <c r="L249" s="15"/>
      <c r="M249" s="15"/>
    </row>
    <row r="250" spans="1:13" ht="12.75" customHeight="1" hidden="1">
      <c r="A250" s="17"/>
      <c r="B250" s="17">
        <v>673</v>
      </c>
      <c r="C250" s="21" t="s">
        <v>519</v>
      </c>
      <c r="D250" s="25">
        <v>1991</v>
      </c>
      <c r="E250" s="25"/>
      <c r="F250" s="17" t="s">
        <v>9</v>
      </c>
      <c r="G250" s="17" t="s">
        <v>578</v>
      </c>
      <c r="H250" s="23" t="s">
        <v>680</v>
      </c>
      <c r="I250" s="17">
        <f t="shared" si="4"/>
      </c>
      <c r="J250" s="17"/>
      <c r="K250" s="17" t="s">
        <v>22</v>
      </c>
      <c r="L250" s="15"/>
      <c r="M250" s="15"/>
    </row>
    <row r="251" spans="1:13" ht="12.75" customHeight="1" hidden="1">
      <c r="A251" s="17"/>
      <c r="B251" s="17">
        <v>553</v>
      </c>
      <c r="C251" s="21" t="s">
        <v>529</v>
      </c>
      <c r="D251" s="25">
        <v>1979</v>
      </c>
      <c r="E251" s="25"/>
      <c r="F251" s="17" t="s">
        <v>9</v>
      </c>
      <c r="G251" s="17" t="s">
        <v>414</v>
      </c>
      <c r="H251" s="23" t="s">
        <v>680</v>
      </c>
      <c r="I251" s="17">
        <f t="shared" si="4"/>
      </c>
      <c r="J251" s="17"/>
      <c r="K251" s="17" t="s">
        <v>22</v>
      </c>
      <c r="L251" s="15"/>
      <c r="M251" s="15"/>
    </row>
    <row r="252" spans="1:13" ht="12.75" customHeight="1" hidden="1">
      <c r="A252" s="17"/>
      <c r="B252" s="17">
        <v>682</v>
      </c>
      <c r="C252" s="21" t="s">
        <v>531</v>
      </c>
      <c r="D252" s="25">
        <v>1981</v>
      </c>
      <c r="E252" s="25"/>
      <c r="F252" s="17" t="s">
        <v>9</v>
      </c>
      <c r="G252" s="17" t="s">
        <v>579</v>
      </c>
      <c r="H252" s="23" t="s">
        <v>680</v>
      </c>
      <c r="I252" s="17">
        <f t="shared" si="4"/>
      </c>
      <c r="J252" s="17"/>
      <c r="K252" s="17" t="s">
        <v>22</v>
      </c>
      <c r="L252" s="15"/>
      <c r="M252" s="15"/>
    </row>
    <row r="253" spans="1:15" ht="12.75" customHeight="1" hidden="1">
      <c r="A253" s="17"/>
      <c r="B253" s="17">
        <v>684</v>
      </c>
      <c r="C253" s="21" t="s">
        <v>533</v>
      </c>
      <c r="D253" s="25">
        <v>1981</v>
      </c>
      <c r="E253" s="25"/>
      <c r="F253" s="17" t="s">
        <v>9</v>
      </c>
      <c r="G253" s="17"/>
      <c r="H253" s="23" t="s">
        <v>680</v>
      </c>
      <c r="I253" s="17">
        <f t="shared" si="4"/>
      </c>
      <c r="J253" s="17"/>
      <c r="K253" s="17" t="s">
        <v>22</v>
      </c>
      <c r="L253" s="15"/>
      <c r="M253" s="15"/>
      <c r="N253" s="12"/>
      <c r="O253" s="12"/>
    </row>
    <row r="254" spans="1:13" ht="12.75" customHeight="1" hidden="1">
      <c r="A254" s="17"/>
      <c r="B254" s="17">
        <v>688</v>
      </c>
      <c r="C254" s="21" t="s">
        <v>536</v>
      </c>
      <c r="D254" s="25">
        <v>1988</v>
      </c>
      <c r="E254" s="25"/>
      <c r="F254" s="17" t="s">
        <v>9</v>
      </c>
      <c r="G254" s="17" t="s">
        <v>400</v>
      </c>
      <c r="H254" s="23" t="s">
        <v>680</v>
      </c>
      <c r="I254" s="17">
        <f t="shared" si="4"/>
      </c>
      <c r="J254" s="17"/>
      <c r="K254" s="17" t="s">
        <v>22</v>
      </c>
      <c r="L254" s="15"/>
      <c r="M254" s="15"/>
    </row>
    <row r="255" spans="1:13" ht="12.75" customHeight="1" hidden="1">
      <c r="A255" s="17"/>
      <c r="B255" s="17">
        <v>528</v>
      </c>
      <c r="C255" s="21" t="s">
        <v>537</v>
      </c>
      <c r="D255" s="25">
        <v>1988</v>
      </c>
      <c r="E255" s="25"/>
      <c r="F255" s="17" t="s">
        <v>9</v>
      </c>
      <c r="G255" s="17"/>
      <c r="H255" s="23" t="s">
        <v>680</v>
      </c>
      <c r="I255" s="17">
        <f t="shared" si="4"/>
      </c>
      <c r="J255" s="17"/>
      <c r="K255" s="17" t="s">
        <v>22</v>
      </c>
      <c r="L255" s="15"/>
      <c r="M255" s="15"/>
    </row>
    <row r="256" spans="1:13" ht="12.75" customHeight="1" hidden="1">
      <c r="A256" s="17"/>
      <c r="B256" s="17">
        <v>699</v>
      </c>
      <c r="C256" s="21" t="s">
        <v>544</v>
      </c>
      <c r="D256" s="25">
        <v>1982</v>
      </c>
      <c r="E256" s="25"/>
      <c r="F256" s="17" t="s">
        <v>9</v>
      </c>
      <c r="G256" s="17" t="s">
        <v>583</v>
      </c>
      <c r="H256" s="23" t="s">
        <v>680</v>
      </c>
      <c r="I256" s="17">
        <f t="shared" si="4"/>
      </c>
      <c r="J256" s="17"/>
      <c r="K256" s="17" t="s">
        <v>22</v>
      </c>
      <c r="L256" s="15"/>
      <c r="M256" s="15"/>
    </row>
    <row r="257" spans="1:13" ht="12.75" customHeight="1" hidden="1">
      <c r="A257" s="17"/>
      <c r="B257" s="17">
        <v>701</v>
      </c>
      <c r="C257" s="21" t="s">
        <v>547</v>
      </c>
      <c r="D257" s="25">
        <v>1984</v>
      </c>
      <c r="E257" s="25"/>
      <c r="F257" s="17" t="s">
        <v>9</v>
      </c>
      <c r="G257" s="17"/>
      <c r="H257" s="23" t="s">
        <v>680</v>
      </c>
      <c r="I257" s="17">
        <f t="shared" si="4"/>
      </c>
      <c r="J257" s="17"/>
      <c r="K257" s="17" t="s">
        <v>22</v>
      </c>
      <c r="L257" s="15"/>
      <c r="M257" s="15"/>
    </row>
    <row r="258" spans="1:13" ht="12.75" customHeight="1" hidden="1">
      <c r="A258" s="17"/>
      <c r="B258" s="17">
        <v>567</v>
      </c>
      <c r="C258" s="21" t="s">
        <v>551</v>
      </c>
      <c r="D258" s="25">
        <v>1966</v>
      </c>
      <c r="E258" s="25"/>
      <c r="F258" s="17" t="s">
        <v>9</v>
      </c>
      <c r="G258" s="17" t="s">
        <v>587</v>
      </c>
      <c r="H258" s="23" t="s">
        <v>680</v>
      </c>
      <c r="I258" s="17">
        <f t="shared" si="4"/>
      </c>
      <c r="J258" s="17"/>
      <c r="K258" s="17" t="s">
        <v>22</v>
      </c>
      <c r="L258" s="15"/>
      <c r="M258" s="15"/>
    </row>
    <row r="259" spans="1:13" ht="12.75" customHeight="1" hidden="1">
      <c r="A259" s="17"/>
      <c r="B259" s="17">
        <v>819</v>
      </c>
      <c r="C259" s="21" t="s">
        <v>907</v>
      </c>
      <c r="D259" s="25">
        <v>1996</v>
      </c>
      <c r="E259" s="25"/>
      <c r="F259" s="17" t="s">
        <v>14</v>
      </c>
      <c r="G259" s="17" t="s">
        <v>908</v>
      </c>
      <c r="H259" s="23" t="s">
        <v>680</v>
      </c>
      <c r="I259" s="17">
        <f t="shared" si="4"/>
      </c>
      <c r="J259" s="17"/>
      <c r="K259" s="17"/>
      <c r="L259" s="15"/>
      <c r="M259" s="15"/>
    </row>
    <row r="260" spans="1:13" ht="12.75" customHeight="1" hidden="1">
      <c r="A260" s="17"/>
      <c r="B260" s="17">
        <v>787</v>
      </c>
      <c r="C260" s="21" t="s">
        <v>942</v>
      </c>
      <c r="D260" s="25">
        <v>1997</v>
      </c>
      <c r="E260" s="25"/>
      <c r="F260" s="17" t="s">
        <v>9</v>
      </c>
      <c r="G260" s="17" t="s">
        <v>905</v>
      </c>
      <c r="H260" s="23" t="s">
        <v>680</v>
      </c>
      <c r="I260" s="17">
        <f t="shared" si="4"/>
      </c>
      <c r="J260" s="17"/>
      <c r="K260" s="17"/>
      <c r="L260" s="22"/>
      <c r="M260" s="22"/>
    </row>
    <row r="261" spans="1:13" ht="12.75" customHeight="1" hidden="1">
      <c r="A261" s="17"/>
      <c r="B261" s="17">
        <v>603</v>
      </c>
      <c r="C261" s="21" t="s">
        <v>601</v>
      </c>
      <c r="D261" s="25">
        <v>1989</v>
      </c>
      <c r="E261" s="25"/>
      <c r="F261" s="17" t="s">
        <v>9</v>
      </c>
      <c r="G261" s="17"/>
      <c r="H261" s="23" t="s">
        <v>680</v>
      </c>
      <c r="I261" s="17">
        <f t="shared" si="4"/>
      </c>
      <c r="J261" s="17"/>
      <c r="K261" s="17"/>
      <c r="L261" s="22"/>
      <c r="M261" s="22"/>
    </row>
    <row r="262" spans="1:13" ht="12.75" customHeight="1" hidden="1">
      <c r="A262" s="17"/>
      <c r="B262" s="17">
        <v>661</v>
      </c>
      <c r="C262" s="21" t="s">
        <v>1077</v>
      </c>
      <c r="D262" s="25">
        <v>1992</v>
      </c>
      <c r="E262" s="25"/>
      <c r="F262" s="17" t="s">
        <v>9</v>
      </c>
      <c r="G262" s="17" t="s">
        <v>946</v>
      </c>
      <c r="H262" s="23" t="s">
        <v>680</v>
      </c>
      <c r="I262" s="17">
        <f t="shared" si="4"/>
      </c>
      <c r="J262" s="17"/>
      <c r="K262" s="17"/>
      <c r="L262" s="22"/>
      <c r="M262" s="22"/>
    </row>
    <row r="263" spans="1:13" ht="12.75" customHeight="1" hidden="1">
      <c r="A263" s="17"/>
      <c r="B263" s="17">
        <v>660</v>
      </c>
      <c r="C263" s="21" t="s">
        <v>1078</v>
      </c>
      <c r="D263" s="25">
        <v>1994</v>
      </c>
      <c r="E263" s="25"/>
      <c r="F263" s="17" t="s">
        <v>9</v>
      </c>
      <c r="G263" s="17" t="s">
        <v>946</v>
      </c>
      <c r="H263" s="23" t="s">
        <v>680</v>
      </c>
      <c r="I263" s="17">
        <f t="shared" si="4"/>
      </c>
      <c r="J263" s="17"/>
      <c r="K263" s="17"/>
      <c r="L263" s="22"/>
      <c r="M263" s="22"/>
    </row>
    <row r="264" spans="1:15" ht="12.75" customHeight="1" hidden="1">
      <c r="A264" s="17"/>
      <c r="B264" s="17">
        <v>896</v>
      </c>
      <c r="C264" s="21" t="s">
        <v>1082</v>
      </c>
      <c r="D264" s="25">
        <v>1994</v>
      </c>
      <c r="E264" s="25"/>
      <c r="F264" s="17" t="s">
        <v>9</v>
      </c>
      <c r="G264" s="17" t="s">
        <v>946</v>
      </c>
      <c r="H264" s="23" t="s">
        <v>680</v>
      </c>
      <c r="I264" s="17">
        <f t="shared" si="4"/>
      </c>
      <c r="J264" s="17"/>
      <c r="K264" s="17"/>
      <c r="L264" s="22"/>
      <c r="M264" s="22"/>
      <c r="N264" s="12"/>
      <c r="O264" s="12"/>
    </row>
    <row r="265" spans="6:15" ht="12.75" customHeight="1">
      <c r="F265" s="15"/>
      <c r="G265" s="16"/>
      <c r="L265" s="22"/>
      <c r="M265" s="22"/>
      <c r="N265" s="12"/>
      <c r="O265" s="12"/>
    </row>
    <row r="266" spans="6:15" ht="12.75" customHeight="1">
      <c r="F266" s="15"/>
      <c r="G266" s="16"/>
      <c r="L266" s="22"/>
      <c r="M266" s="22"/>
      <c r="N266" s="12"/>
      <c r="O266" s="12"/>
    </row>
    <row r="267" spans="6:15" ht="12.75" customHeight="1">
      <c r="F267" s="15"/>
      <c r="G267" s="16"/>
      <c r="L267" s="22"/>
      <c r="M267" s="22"/>
      <c r="N267" s="12"/>
      <c r="O267" s="12"/>
    </row>
    <row r="268" spans="6:15" ht="12.75" customHeight="1">
      <c r="F268" s="15"/>
      <c r="G268" s="16"/>
      <c r="L268" s="22"/>
      <c r="M268" s="22"/>
      <c r="N268" s="12"/>
      <c r="O268" s="12"/>
    </row>
  </sheetData>
  <sheetProtection/>
  <autoFilter ref="A7:K264">
    <sortState ref="A8:K268">
      <sortCondition sortBy="value" ref="B8:B268"/>
    </sortState>
  </autoFilter>
  <mergeCells count="15">
    <mergeCell ref="D7:D8"/>
    <mergeCell ref="E7:E8"/>
    <mergeCell ref="F7:F8"/>
    <mergeCell ref="G7:G8"/>
    <mergeCell ref="H7:H8"/>
    <mergeCell ref="I7:I8"/>
    <mergeCell ref="J7:J8"/>
    <mergeCell ref="K7:K8"/>
    <mergeCell ref="A1:J1"/>
    <mergeCell ref="A2:J3"/>
    <mergeCell ref="A4:J4"/>
    <mergeCell ref="A5:J5"/>
    <mergeCell ref="A7:A8"/>
    <mergeCell ref="B7:B8"/>
    <mergeCell ref="C7:C8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Q140"/>
  <sheetViews>
    <sheetView showGridLines="0" zoomScale="130" zoomScaleNormal="130" zoomScalePageLayoutView="0" workbookViewId="0" topLeftCell="A1">
      <selection activeCell="A1" sqref="A1:J1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9" customWidth="1"/>
    <col min="4" max="4" width="4.25390625" style="10" customWidth="1"/>
    <col min="5" max="5" width="4.75390625" style="10" customWidth="1"/>
    <col min="6" max="6" width="14.625" style="11" customWidth="1"/>
    <col min="7" max="7" width="17.875" style="13" bestFit="1" customWidth="1"/>
    <col min="8" max="8" width="6.375" style="14" customWidth="1"/>
    <col min="9" max="9" width="4.00390625" style="12" customWidth="1"/>
    <col min="10" max="10" width="3.875" style="12" customWidth="1"/>
    <col min="11" max="11" width="6.00390625" style="3" customWidth="1"/>
    <col min="12" max="16" width="9.125" style="3" customWidth="1"/>
    <col min="17" max="17" width="9.125" style="3" hidden="1" customWidth="1"/>
    <col min="18" max="16384" width="9.125" style="3" customWidth="1"/>
  </cols>
  <sheetData>
    <row r="1" spans="1:10" ht="20.25" customHeight="1">
      <c r="A1" s="58" t="s">
        <v>666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" customHeight="1">
      <c r="A2" s="59" t="s">
        <v>667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2.5" customHeight="1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3:10" ht="17.25" customHeight="1">
      <c r="C4" s="47" t="s">
        <v>11</v>
      </c>
      <c r="D4" s="20"/>
      <c r="E4" s="20"/>
      <c r="F4" s="20"/>
      <c r="G4" s="20"/>
      <c r="H4" s="20"/>
      <c r="I4" s="20"/>
      <c r="J4" s="5"/>
    </row>
    <row r="5" spans="1:10" s="7" customFormat="1" ht="18" customHeight="1">
      <c r="A5" s="61" t="s">
        <v>668</v>
      </c>
      <c r="B5" s="61"/>
      <c r="C5" s="61"/>
      <c r="D5" s="61"/>
      <c r="E5" s="61"/>
      <c r="F5" s="61"/>
      <c r="G5" s="61"/>
      <c r="H5" s="61"/>
      <c r="I5" s="61"/>
      <c r="J5" s="61"/>
    </row>
    <row r="6" spans="1:9" s="7" customFormat="1" ht="13.5" customHeight="1">
      <c r="A6" s="6"/>
      <c r="C6" s="26"/>
      <c r="D6" s="1"/>
      <c r="E6" s="1"/>
      <c r="F6" s="1"/>
      <c r="G6" s="1"/>
      <c r="H6" s="1"/>
      <c r="I6" s="1"/>
    </row>
    <row r="7" spans="1:11" s="8" customFormat="1" ht="7.5" customHeight="1">
      <c r="A7" s="76" t="s">
        <v>0</v>
      </c>
      <c r="B7" s="76" t="s">
        <v>1</v>
      </c>
      <c r="C7" s="76" t="s">
        <v>2</v>
      </c>
      <c r="D7" s="78" t="s">
        <v>3</v>
      </c>
      <c r="E7" s="78" t="s">
        <v>21</v>
      </c>
      <c r="F7" s="78" t="s">
        <v>4</v>
      </c>
      <c r="G7" s="78" t="s">
        <v>5</v>
      </c>
      <c r="H7" s="80" t="s">
        <v>6</v>
      </c>
      <c r="I7" s="80" t="s">
        <v>7</v>
      </c>
      <c r="J7" s="80" t="s">
        <v>8</v>
      </c>
      <c r="K7" s="80" t="s">
        <v>19</v>
      </c>
    </row>
    <row r="8" spans="1:11" s="8" customFormat="1" ht="7.5" customHeight="1">
      <c r="A8" s="77"/>
      <c r="B8" s="77"/>
      <c r="C8" s="77"/>
      <c r="D8" s="79"/>
      <c r="E8" s="79"/>
      <c r="F8" s="79"/>
      <c r="G8" s="79"/>
      <c r="H8" s="81"/>
      <c r="I8" s="81"/>
      <c r="J8" s="81"/>
      <c r="K8" s="81"/>
    </row>
    <row r="9" spans="1:17" ht="12.75" customHeight="1">
      <c r="A9" s="28">
        <v>1</v>
      </c>
      <c r="B9" s="28">
        <v>583</v>
      </c>
      <c r="C9" s="33" t="s">
        <v>314</v>
      </c>
      <c r="D9" s="30">
        <v>1987</v>
      </c>
      <c r="E9" s="30" t="s">
        <v>23</v>
      </c>
      <c r="F9" s="28" t="s">
        <v>9</v>
      </c>
      <c r="G9" s="28" t="s">
        <v>400</v>
      </c>
      <c r="H9" s="29" t="s">
        <v>1496</v>
      </c>
      <c r="I9" s="28" t="str">
        <f aca="true" t="shared" si="0" ref="I9:I40">IF(AND(D9&gt;=1900,D9&lt;=1966),"Ж50",IF(AND(D9&gt;=1967,D9&lt;=1976),"Ж40",IF(AND(D9&gt;=1977,D9&lt;=1998),"Ж18","")))</f>
        <v>Ж18</v>
      </c>
      <c r="J9" s="28">
        <v>1</v>
      </c>
      <c r="K9" s="28" t="s">
        <v>22</v>
      </c>
      <c r="L9" s="22"/>
      <c r="M9" s="22"/>
      <c r="N9" s="22"/>
      <c r="Q9" s="3">
        <v>1948</v>
      </c>
    </row>
    <row r="10" spans="1:17" ht="12.75" customHeight="1">
      <c r="A10" s="28">
        <v>2</v>
      </c>
      <c r="B10" s="28">
        <v>823</v>
      </c>
      <c r="C10" s="33" t="s">
        <v>885</v>
      </c>
      <c r="D10" s="30">
        <v>1995</v>
      </c>
      <c r="E10" s="30" t="s">
        <v>23</v>
      </c>
      <c r="F10" s="28" t="s">
        <v>9</v>
      </c>
      <c r="G10" s="28"/>
      <c r="H10" s="31" t="s">
        <v>1690</v>
      </c>
      <c r="I10" s="28" t="str">
        <f t="shared" si="0"/>
        <v>Ж18</v>
      </c>
      <c r="J10" s="28">
        <v>2</v>
      </c>
      <c r="K10" s="28"/>
      <c r="Q10" s="3">
        <v>1969</v>
      </c>
    </row>
    <row r="11" spans="1:17" ht="12.75" customHeight="1">
      <c r="A11" s="28">
        <v>3</v>
      </c>
      <c r="B11" s="28">
        <v>610</v>
      </c>
      <c r="C11" s="33" t="s">
        <v>331</v>
      </c>
      <c r="D11" s="30">
        <v>1991</v>
      </c>
      <c r="E11" s="30" t="s">
        <v>23</v>
      </c>
      <c r="F11" s="28" t="s">
        <v>9</v>
      </c>
      <c r="G11" s="28" t="s">
        <v>25</v>
      </c>
      <c r="H11" s="29" t="s">
        <v>1505</v>
      </c>
      <c r="I11" s="28" t="str">
        <f t="shared" si="0"/>
        <v>Ж18</v>
      </c>
      <c r="J11" s="28">
        <v>3</v>
      </c>
      <c r="K11" s="28" t="s">
        <v>22</v>
      </c>
      <c r="L11" s="22"/>
      <c r="M11" s="22"/>
      <c r="N11" s="22"/>
      <c r="Q11" s="3">
        <v>1999</v>
      </c>
    </row>
    <row r="12" spans="1:17" ht="12.75" customHeight="1">
      <c r="A12" s="28">
        <v>4</v>
      </c>
      <c r="B12" s="28">
        <v>606</v>
      </c>
      <c r="C12" s="33" t="s">
        <v>327</v>
      </c>
      <c r="D12" s="30">
        <v>1982</v>
      </c>
      <c r="E12" s="30" t="s">
        <v>23</v>
      </c>
      <c r="F12" s="28" t="s">
        <v>9</v>
      </c>
      <c r="G12" s="28" t="s">
        <v>198</v>
      </c>
      <c r="H12" s="29" t="s">
        <v>1516</v>
      </c>
      <c r="I12" s="28" t="str">
        <f t="shared" si="0"/>
        <v>Ж18</v>
      </c>
      <c r="J12" s="28">
        <v>4</v>
      </c>
      <c r="K12" s="28" t="s">
        <v>22</v>
      </c>
      <c r="L12" s="22"/>
      <c r="M12" s="22"/>
      <c r="N12" s="22"/>
      <c r="Q12" s="3">
        <v>2053</v>
      </c>
    </row>
    <row r="13" spans="1:17" ht="12.75" customHeight="1">
      <c r="A13" s="28">
        <v>5</v>
      </c>
      <c r="B13" s="28">
        <v>714</v>
      </c>
      <c r="C13" s="33" t="s">
        <v>395</v>
      </c>
      <c r="D13" s="30">
        <v>1994</v>
      </c>
      <c r="E13" s="30" t="s">
        <v>23</v>
      </c>
      <c r="F13" s="28" t="s">
        <v>275</v>
      </c>
      <c r="G13" s="28" t="s">
        <v>431</v>
      </c>
      <c r="H13" s="31" t="s">
        <v>1766</v>
      </c>
      <c r="I13" s="28" t="str">
        <f t="shared" si="0"/>
        <v>Ж18</v>
      </c>
      <c r="J13" s="28">
        <v>5</v>
      </c>
      <c r="K13" s="28" t="s">
        <v>22</v>
      </c>
      <c r="L13" s="22"/>
      <c r="M13" s="22"/>
      <c r="N13" s="22"/>
      <c r="Q13" s="3">
        <v>2123</v>
      </c>
    </row>
    <row r="14" spans="1:17" ht="12.75" customHeight="1">
      <c r="A14" s="28">
        <v>6</v>
      </c>
      <c r="B14" s="28">
        <v>750</v>
      </c>
      <c r="C14" s="33" t="s">
        <v>212</v>
      </c>
      <c r="D14" s="30">
        <v>1996</v>
      </c>
      <c r="E14" s="30" t="s">
        <v>23</v>
      </c>
      <c r="F14" s="28" t="s">
        <v>14</v>
      </c>
      <c r="G14" s="28"/>
      <c r="H14" s="29" t="s">
        <v>1538</v>
      </c>
      <c r="I14" s="28" t="str">
        <f t="shared" si="0"/>
        <v>Ж18</v>
      </c>
      <c r="J14" s="28">
        <v>6</v>
      </c>
      <c r="K14" s="28"/>
      <c r="L14" s="22"/>
      <c r="M14" s="22"/>
      <c r="N14" s="22"/>
      <c r="Q14" s="3">
        <v>2126</v>
      </c>
    </row>
    <row r="15" spans="1:17" ht="12.75" customHeight="1">
      <c r="A15" s="28">
        <v>7</v>
      </c>
      <c r="B15" s="28">
        <v>687</v>
      </c>
      <c r="C15" s="33" t="s">
        <v>380</v>
      </c>
      <c r="D15" s="30">
        <v>1994</v>
      </c>
      <c r="E15" s="30" t="s">
        <v>23</v>
      </c>
      <c r="F15" s="28" t="s">
        <v>9</v>
      </c>
      <c r="G15" s="28"/>
      <c r="H15" s="29" t="s">
        <v>1540</v>
      </c>
      <c r="I15" s="28" t="str">
        <f t="shared" si="0"/>
        <v>Ж18</v>
      </c>
      <c r="J15" s="28">
        <v>7</v>
      </c>
      <c r="K15" s="28" t="s">
        <v>22</v>
      </c>
      <c r="L15" s="22"/>
      <c r="M15" s="22"/>
      <c r="N15" s="22"/>
      <c r="Q15" s="3">
        <v>2129</v>
      </c>
    </row>
    <row r="16" spans="1:17" ht="12.75" customHeight="1">
      <c r="A16" s="28">
        <v>8</v>
      </c>
      <c r="B16" s="28">
        <v>736</v>
      </c>
      <c r="C16" s="33" t="s">
        <v>51</v>
      </c>
      <c r="D16" s="30">
        <v>1998</v>
      </c>
      <c r="E16" s="30" t="s">
        <v>23</v>
      </c>
      <c r="F16" s="28"/>
      <c r="G16" s="28" t="s">
        <v>35</v>
      </c>
      <c r="H16" s="29" t="s">
        <v>1546</v>
      </c>
      <c r="I16" s="28" t="str">
        <f t="shared" si="0"/>
        <v>Ж18</v>
      </c>
      <c r="J16" s="28">
        <v>8</v>
      </c>
      <c r="K16" s="28"/>
      <c r="L16" s="22"/>
      <c r="M16" s="22"/>
      <c r="N16" s="22"/>
      <c r="Q16" s="3">
        <v>2174</v>
      </c>
    </row>
    <row r="17" spans="1:17" ht="12.75" customHeight="1">
      <c r="A17" s="28">
        <v>9</v>
      </c>
      <c r="B17" s="28">
        <v>657</v>
      </c>
      <c r="C17" s="33" t="s">
        <v>362</v>
      </c>
      <c r="D17" s="30">
        <v>1969</v>
      </c>
      <c r="E17" s="30" t="s">
        <v>23</v>
      </c>
      <c r="F17" s="28" t="s">
        <v>9</v>
      </c>
      <c r="G17" s="28" t="s">
        <v>406</v>
      </c>
      <c r="H17" s="29" t="s">
        <v>1548</v>
      </c>
      <c r="I17" s="28" t="str">
        <f t="shared" si="0"/>
        <v>Ж40</v>
      </c>
      <c r="J17" s="28">
        <v>1</v>
      </c>
      <c r="K17" s="28" t="s">
        <v>22</v>
      </c>
      <c r="L17" s="22"/>
      <c r="M17" s="22"/>
      <c r="N17" s="22"/>
      <c r="Q17" s="3">
        <v>2186</v>
      </c>
    </row>
    <row r="18" spans="1:17" ht="12.75" customHeight="1">
      <c r="A18" s="28">
        <v>10</v>
      </c>
      <c r="B18" s="28">
        <v>555</v>
      </c>
      <c r="C18" s="33" t="s">
        <v>334</v>
      </c>
      <c r="D18" s="30">
        <v>1984</v>
      </c>
      <c r="E18" s="30" t="s">
        <v>23</v>
      </c>
      <c r="F18" s="28" t="s">
        <v>9</v>
      </c>
      <c r="G18" s="28" t="s">
        <v>411</v>
      </c>
      <c r="H18" s="29" t="s">
        <v>1549</v>
      </c>
      <c r="I18" s="28" t="str">
        <f t="shared" si="0"/>
        <v>Ж18</v>
      </c>
      <c r="J18" s="28">
        <v>9</v>
      </c>
      <c r="K18" s="28" t="s">
        <v>22</v>
      </c>
      <c r="L18" s="22"/>
      <c r="M18" s="22"/>
      <c r="N18" s="22"/>
      <c r="Q18" s="3">
        <v>2190</v>
      </c>
    </row>
    <row r="19" spans="1:17" ht="12.75" customHeight="1">
      <c r="A19" s="28">
        <v>11</v>
      </c>
      <c r="B19" s="28">
        <v>618</v>
      </c>
      <c r="C19" s="33" t="s">
        <v>338</v>
      </c>
      <c r="D19" s="30">
        <v>1985</v>
      </c>
      <c r="E19" s="30" t="s">
        <v>23</v>
      </c>
      <c r="F19" s="28" t="s">
        <v>432</v>
      </c>
      <c r="G19" s="28" t="s">
        <v>415</v>
      </c>
      <c r="H19" s="29" t="s">
        <v>1551</v>
      </c>
      <c r="I19" s="28" t="str">
        <f t="shared" si="0"/>
        <v>Ж18</v>
      </c>
      <c r="J19" s="28">
        <v>10</v>
      </c>
      <c r="K19" s="28" t="s">
        <v>22</v>
      </c>
      <c r="L19" s="22"/>
      <c r="M19" s="22"/>
      <c r="N19" s="22"/>
      <c r="Q19" s="3">
        <v>2199</v>
      </c>
    </row>
    <row r="20" spans="1:17" ht="12.75" customHeight="1">
      <c r="A20" s="28">
        <v>12</v>
      </c>
      <c r="B20" s="28">
        <v>855</v>
      </c>
      <c r="C20" s="33" t="s">
        <v>955</v>
      </c>
      <c r="D20" s="30">
        <v>1998</v>
      </c>
      <c r="E20" s="30" t="s">
        <v>23</v>
      </c>
      <c r="F20" s="28" t="s">
        <v>9</v>
      </c>
      <c r="G20" s="28" t="s">
        <v>559</v>
      </c>
      <c r="H20" s="31">
        <v>36.57</v>
      </c>
      <c r="I20" s="28" t="str">
        <f t="shared" si="0"/>
        <v>Ж18</v>
      </c>
      <c r="J20" s="28">
        <v>11</v>
      </c>
      <c r="K20" s="28"/>
      <c r="Q20" s="3">
        <v>2217</v>
      </c>
    </row>
    <row r="21" spans="1:17" ht="12.75" customHeight="1">
      <c r="A21" s="28">
        <v>13</v>
      </c>
      <c r="B21" s="28">
        <v>867</v>
      </c>
      <c r="C21" s="33" t="s">
        <v>1102</v>
      </c>
      <c r="D21" s="30">
        <v>1997</v>
      </c>
      <c r="E21" s="30" t="s">
        <v>23</v>
      </c>
      <c r="F21" s="28" t="s">
        <v>9</v>
      </c>
      <c r="G21" s="28"/>
      <c r="H21" s="31" t="s">
        <v>1767</v>
      </c>
      <c r="I21" s="28" t="str">
        <f t="shared" si="0"/>
        <v>Ж18</v>
      </c>
      <c r="J21" s="28">
        <v>12</v>
      </c>
      <c r="K21" s="28"/>
      <c r="Q21" s="3">
        <v>2229</v>
      </c>
    </row>
    <row r="22" spans="1:17" ht="12.75" customHeight="1">
      <c r="A22" s="28">
        <v>14</v>
      </c>
      <c r="B22" s="28">
        <v>841</v>
      </c>
      <c r="C22" s="33" t="s">
        <v>961</v>
      </c>
      <c r="D22" s="30">
        <v>1982</v>
      </c>
      <c r="E22" s="30" t="s">
        <v>23</v>
      </c>
      <c r="F22" s="28" t="s">
        <v>300</v>
      </c>
      <c r="G22" s="28"/>
      <c r="H22" s="31" t="s">
        <v>1768</v>
      </c>
      <c r="I22" s="28" t="str">
        <f t="shared" si="0"/>
        <v>Ж18</v>
      </c>
      <c r="J22" s="28">
        <v>13</v>
      </c>
      <c r="K22" s="28"/>
      <c r="Q22" s="3">
        <v>2239</v>
      </c>
    </row>
    <row r="23" spans="1:17" ht="12.75" customHeight="1">
      <c r="A23" s="28">
        <v>15</v>
      </c>
      <c r="B23" s="28">
        <v>604</v>
      </c>
      <c r="C23" s="33" t="s">
        <v>325</v>
      </c>
      <c r="D23" s="30">
        <v>1994</v>
      </c>
      <c r="E23" s="30" t="s">
        <v>23</v>
      </c>
      <c r="F23" s="28" t="s">
        <v>9</v>
      </c>
      <c r="G23" s="28" t="s">
        <v>406</v>
      </c>
      <c r="H23" s="29" t="s">
        <v>1565</v>
      </c>
      <c r="I23" s="28" t="str">
        <f t="shared" si="0"/>
        <v>Ж18</v>
      </c>
      <c r="J23" s="28">
        <v>14</v>
      </c>
      <c r="K23" s="28" t="s">
        <v>22</v>
      </c>
      <c r="L23" s="22"/>
      <c r="M23" s="22"/>
      <c r="N23" s="22"/>
      <c r="Q23" s="3">
        <v>2269</v>
      </c>
    </row>
    <row r="24" spans="1:17" ht="12.75" customHeight="1">
      <c r="A24" s="28">
        <v>16</v>
      </c>
      <c r="B24" s="28">
        <v>796</v>
      </c>
      <c r="C24" s="33" t="s">
        <v>890</v>
      </c>
      <c r="D24" s="30">
        <v>1999</v>
      </c>
      <c r="E24" s="30" t="s">
        <v>23</v>
      </c>
      <c r="F24" s="28" t="s">
        <v>9</v>
      </c>
      <c r="G24" s="28" t="s">
        <v>559</v>
      </c>
      <c r="H24" s="31" t="s">
        <v>1769</v>
      </c>
      <c r="I24" s="28">
        <f t="shared" si="0"/>
      </c>
      <c r="J24" s="28"/>
      <c r="K24" s="28"/>
      <c r="Q24" s="3">
        <v>2292</v>
      </c>
    </row>
    <row r="25" spans="1:17" ht="12.75" customHeight="1">
      <c r="A25" s="28">
        <v>17</v>
      </c>
      <c r="B25" s="28">
        <v>873</v>
      </c>
      <c r="C25" s="33" t="s">
        <v>1098</v>
      </c>
      <c r="D25" s="30">
        <v>1997</v>
      </c>
      <c r="E25" s="30" t="s">
        <v>23</v>
      </c>
      <c r="F25" s="28" t="s">
        <v>9</v>
      </c>
      <c r="G25" s="28"/>
      <c r="H25" s="31" t="s">
        <v>1769</v>
      </c>
      <c r="I25" s="28" t="str">
        <f t="shared" si="0"/>
        <v>Ж18</v>
      </c>
      <c r="J25" s="28">
        <v>15</v>
      </c>
      <c r="K25" s="28"/>
      <c r="Q25" s="3">
        <v>2292</v>
      </c>
    </row>
    <row r="26" spans="1:17" ht="12.75" customHeight="1">
      <c r="A26" s="28">
        <v>18</v>
      </c>
      <c r="B26" s="28">
        <v>710</v>
      </c>
      <c r="C26" s="33" t="s">
        <v>391</v>
      </c>
      <c r="D26" s="30">
        <v>1984</v>
      </c>
      <c r="E26" s="30" t="s">
        <v>23</v>
      </c>
      <c r="F26" s="28" t="s">
        <v>9</v>
      </c>
      <c r="G26" s="28" t="s">
        <v>430</v>
      </c>
      <c r="H26" s="29" t="s">
        <v>1570</v>
      </c>
      <c r="I26" s="28" t="str">
        <f t="shared" si="0"/>
        <v>Ж18</v>
      </c>
      <c r="J26" s="28">
        <v>16</v>
      </c>
      <c r="K26" s="28" t="s">
        <v>22</v>
      </c>
      <c r="L26" s="22"/>
      <c r="M26" s="22"/>
      <c r="N26" s="22"/>
      <c r="Q26" s="3">
        <v>2299</v>
      </c>
    </row>
    <row r="27" spans="1:17" ht="12.75" customHeight="1">
      <c r="A27" s="28">
        <v>19</v>
      </c>
      <c r="B27" s="28">
        <v>785</v>
      </c>
      <c r="C27" s="33" t="s">
        <v>771</v>
      </c>
      <c r="D27" s="30">
        <v>1982</v>
      </c>
      <c r="E27" s="30" t="s">
        <v>23</v>
      </c>
      <c r="F27" s="28" t="s">
        <v>9</v>
      </c>
      <c r="G27" s="28"/>
      <c r="H27" s="31" t="s">
        <v>1770</v>
      </c>
      <c r="I27" s="28" t="str">
        <f t="shared" si="0"/>
        <v>Ж18</v>
      </c>
      <c r="J27" s="28">
        <v>17</v>
      </c>
      <c r="K27" s="28"/>
      <c r="Q27" s="3">
        <v>2301</v>
      </c>
    </row>
    <row r="28" spans="1:17" ht="12.75" customHeight="1">
      <c r="A28" s="28">
        <v>20</v>
      </c>
      <c r="B28" s="28">
        <v>671</v>
      </c>
      <c r="C28" s="33" t="s">
        <v>370</v>
      </c>
      <c r="D28" s="30">
        <v>1996</v>
      </c>
      <c r="E28" s="30" t="s">
        <v>23</v>
      </c>
      <c r="F28" s="28" t="s">
        <v>9</v>
      </c>
      <c r="G28" s="28"/>
      <c r="H28" s="29" t="s">
        <v>1572</v>
      </c>
      <c r="I28" s="28" t="str">
        <f t="shared" si="0"/>
        <v>Ж18</v>
      </c>
      <c r="J28" s="28">
        <v>18</v>
      </c>
      <c r="K28" s="28" t="s">
        <v>22</v>
      </c>
      <c r="L28" s="22"/>
      <c r="M28" s="22"/>
      <c r="N28" s="22"/>
      <c r="Q28" s="3">
        <v>2306</v>
      </c>
    </row>
    <row r="29" spans="1:17" ht="12.75" customHeight="1">
      <c r="A29" s="28">
        <v>21</v>
      </c>
      <c r="B29" s="28">
        <v>586</v>
      </c>
      <c r="C29" s="33" t="s">
        <v>315</v>
      </c>
      <c r="D29" s="30">
        <v>1998</v>
      </c>
      <c r="E29" s="30" t="s">
        <v>23</v>
      </c>
      <c r="F29" s="28" t="s">
        <v>9</v>
      </c>
      <c r="G29" s="28"/>
      <c r="H29" s="29" t="s">
        <v>1573</v>
      </c>
      <c r="I29" s="28" t="str">
        <f t="shared" si="0"/>
        <v>Ж18</v>
      </c>
      <c r="J29" s="28">
        <v>19</v>
      </c>
      <c r="K29" s="28" t="s">
        <v>22</v>
      </c>
      <c r="L29" s="22"/>
      <c r="M29" s="22"/>
      <c r="N29" s="22"/>
      <c r="Q29" s="3">
        <v>2311</v>
      </c>
    </row>
    <row r="30" spans="1:17" ht="12.75" customHeight="1">
      <c r="A30" s="28">
        <v>22</v>
      </c>
      <c r="B30" s="28">
        <v>868</v>
      </c>
      <c r="C30" s="33" t="s">
        <v>1101</v>
      </c>
      <c r="D30" s="30">
        <v>1996</v>
      </c>
      <c r="E30" s="30" t="s">
        <v>23</v>
      </c>
      <c r="F30" s="28" t="s">
        <v>9</v>
      </c>
      <c r="G30" s="28"/>
      <c r="H30" s="31" t="s">
        <v>1771</v>
      </c>
      <c r="I30" s="28" t="str">
        <f t="shared" si="0"/>
        <v>Ж18</v>
      </c>
      <c r="J30" s="28">
        <v>20</v>
      </c>
      <c r="K30" s="28"/>
      <c r="Q30" s="3">
        <v>2331</v>
      </c>
    </row>
    <row r="31" spans="1:17" ht="12.75" customHeight="1">
      <c r="A31" s="28">
        <v>23</v>
      </c>
      <c r="B31" s="28">
        <v>674</v>
      </c>
      <c r="C31" s="33" t="s">
        <v>372</v>
      </c>
      <c r="D31" s="30">
        <v>1965</v>
      </c>
      <c r="E31" s="30" t="s">
        <v>23</v>
      </c>
      <c r="F31" s="28" t="s">
        <v>9</v>
      </c>
      <c r="G31" s="28"/>
      <c r="H31" s="29" t="s">
        <v>1577</v>
      </c>
      <c r="I31" s="28" t="str">
        <f t="shared" si="0"/>
        <v>Ж50</v>
      </c>
      <c r="J31" s="28">
        <v>1</v>
      </c>
      <c r="K31" s="28" t="s">
        <v>22</v>
      </c>
      <c r="L31" s="22"/>
      <c r="M31" s="22"/>
      <c r="N31" s="22"/>
      <c r="Q31" s="3">
        <v>2333</v>
      </c>
    </row>
    <row r="32" spans="1:17" ht="12.75" customHeight="1">
      <c r="A32" s="28">
        <v>24</v>
      </c>
      <c r="B32" s="28">
        <v>663</v>
      </c>
      <c r="C32" s="33" t="s">
        <v>365</v>
      </c>
      <c r="D32" s="30">
        <v>1991</v>
      </c>
      <c r="E32" s="30" t="s">
        <v>23</v>
      </c>
      <c r="F32" s="28" t="s">
        <v>9</v>
      </c>
      <c r="G32" s="28" t="s">
        <v>426</v>
      </c>
      <c r="H32" s="29" t="s">
        <v>1577</v>
      </c>
      <c r="I32" s="28" t="str">
        <f t="shared" si="0"/>
        <v>Ж18</v>
      </c>
      <c r="J32" s="28">
        <v>21</v>
      </c>
      <c r="K32" s="28" t="s">
        <v>22</v>
      </c>
      <c r="L32" s="22"/>
      <c r="M32" s="22"/>
      <c r="N32" s="22"/>
      <c r="Q32" s="3">
        <v>2333</v>
      </c>
    </row>
    <row r="33" spans="1:17" ht="12.75" customHeight="1">
      <c r="A33" s="28">
        <v>25</v>
      </c>
      <c r="B33" s="28">
        <v>801</v>
      </c>
      <c r="C33" s="33" t="s">
        <v>889</v>
      </c>
      <c r="D33" s="30">
        <v>1975</v>
      </c>
      <c r="E33" s="30" t="s">
        <v>23</v>
      </c>
      <c r="F33" s="28" t="s">
        <v>9</v>
      </c>
      <c r="G33" s="28" t="s">
        <v>778</v>
      </c>
      <c r="H33" s="31" t="s">
        <v>1772</v>
      </c>
      <c r="I33" s="28" t="str">
        <f t="shared" si="0"/>
        <v>Ж40</v>
      </c>
      <c r="J33" s="28">
        <v>2</v>
      </c>
      <c r="K33" s="28"/>
      <c r="Q33" s="3">
        <v>2334</v>
      </c>
    </row>
    <row r="34" spans="1:17" ht="12.75" customHeight="1">
      <c r="A34" s="28">
        <v>26</v>
      </c>
      <c r="B34" s="28">
        <v>777</v>
      </c>
      <c r="C34" s="33" t="s">
        <v>748</v>
      </c>
      <c r="D34" s="30">
        <v>1986</v>
      </c>
      <c r="E34" s="30" t="s">
        <v>23</v>
      </c>
      <c r="F34" s="28" t="s">
        <v>9</v>
      </c>
      <c r="G34" s="28"/>
      <c r="H34" s="31" t="s">
        <v>1773</v>
      </c>
      <c r="I34" s="28" t="str">
        <f t="shared" si="0"/>
        <v>Ж18</v>
      </c>
      <c r="J34" s="28">
        <v>22</v>
      </c>
      <c r="K34" s="28"/>
      <c r="Q34" s="3">
        <v>2357</v>
      </c>
    </row>
    <row r="35" spans="1:17" ht="12.75" customHeight="1">
      <c r="A35" s="28">
        <v>27</v>
      </c>
      <c r="B35" s="28">
        <v>593</v>
      </c>
      <c r="C35" s="33" t="s">
        <v>317</v>
      </c>
      <c r="D35" s="30">
        <v>1978</v>
      </c>
      <c r="E35" s="30" t="s">
        <v>23</v>
      </c>
      <c r="F35" s="28" t="s">
        <v>9</v>
      </c>
      <c r="G35" s="28" t="s">
        <v>402</v>
      </c>
      <c r="H35" s="29" t="s">
        <v>1583</v>
      </c>
      <c r="I35" s="28" t="str">
        <f t="shared" si="0"/>
        <v>Ж18</v>
      </c>
      <c r="J35" s="28">
        <v>23</v>
      </c>
      <c r="K35" s="28" t="s">
        <v>22</v>
      </c>
      <c r="L35" s="22"/>
      <c r="M35" s="22"/>
      <c r="N35" s="22"/>
      <c r="Q35" s="3">
        <v>2360</v>
      </c>
    </row>
    <row r="36" spans="1:17" ht="12.75" customHeight="1">
      <c r="A36" s="28">
        <v>28</v>
      </c>
      <c r="B36" s="28">
        <v>511</v>
      </c>
      <c r="C36" s="33" t="s">
        <v>311</v>
      </c>
      <c r="D36" s="30">
        <v>1959</v>
      </c>
      <c r="E36" s="30" t="s">
        <v>23</v>
      </c>
      <c r="F36" s="28" t="s">
        <v>9</v>
      </c>
      <c r="G36" s="28"/>
      <c r="H36" s="29" t="s">
        <v>1585</v>
      </c>
      <c r="I36" s="28" t="str">
        <f t="shared" si="0"/>
        <v>Ж50</v>
      </c>
      <c r="J36" s="28">
        <v>2</v>
      </c>
      <c r="K36" s="28" t="s">
        <v>22</v>
      </c>
      <c r="L36" s="22"/>
      <c r="M36" s="22"/>
      <c r="N36" s="22"/>
      <c r="Q36" s="3">
        <v>2377</v>
      </c>
    </row>
    <row r="37" spans="1:17" ht="12.75" customHeight="1">
      <c r="A37" s="28">
        <v>29</v>
      </c>
      <c r="B37" s="28">
        <v>798</v>
      </c>
      <c r="C37" s="33" t="s">
        <v>891</v>
      </c>
      <c r="D37" s="30">
        <v>1998</v>
      </c>
      <c r="E37" s="30" t="s">
        <v>23</v>
      </c>
      <c r="F37" s="28" t="s">
        <v>9</v>
      </c>
      <c r="G37" s="28" t="s">
        <v>559</v>
      </c>
      <c r="H37" s="31" t="s">
        <v>1774</v>
      </c>
      <c r="I37" s="28" t="str">
        <f t="shared" si="0"/>
        <v>Ж18</v>
      </c>
      <c r="J37" s="28">
        <v>24</v>
      </c>
      <c r="K37" s="28"/>
      <c r="Q37" s="3">
        <v>2380</v>
      </c>
    </row>
    <row r="38" spans="1:17" ht="12.75" customHeight="1">
      <c r="A38" s="28">
        <v>30</v>
      </c>
      <c r="B38" s="28">
        <v>564</v>
      </c>
      <c r="C38" s="33" t="s">
        <v>341</v>
      </c>
      <c r="D38" s="30">
        <v>1960</v>
      </c>
      <c r="E38" s="30" t="s">
        <v>23</v>
      </c>
      <c r="F38" s="28" t="s">
        <v>275</v>
      </c>
      <c r="G38" s="28" t="s">
        <v>417</v>
      </c>
      <c r="H38" s="29" t="s">
        <v>1591</v>
      </c>
      <c r="I38" s="28" t="str">
        <f t="shared" si="0"/>
        <v>Ж50</v>
      </c>
      <c r="J38" s="28">
        <v>3</v>
      </c>
      <c r="K38" s="28" t="s">
        <v>22</v>
      </c>
      <c r="L38" s="22"/>
      <c r="M38" s="22"/>
      <c r="N38" s="22"/>
      <c r="Q38" s="3">
        <v>2399</v>
      </c>
    </row>
    <row r="39" spans="1:17" ht="12.75" customHeight="1">
      <c r="A39" s="28">
        <v>31</v>
      </c>
      <c r="B39" s="28">
        <v>797</v>
      </c>
      <c r="C39" s="33" t="s">
        <v>892</v>
      </c>
      <c r="D39" s="30">
        <v>1999</v>
      </c>
      <c r="E39" s="30" t="s">
        <v>23</v>
      </c>
      <c r="F39" s="28" t="s">
        <v>9</v>
      </c>
      <c r="G39" s="28" t="s">
        <v>559</v>
      </c>
      <c r="H39" s="31" t="s">
        <v>1775</v>
      </c>
      <c r="I39" s="28">
        <f t="shared" si="0"/>
      </c>
      <c r="J39" s="28"/>
      <c r="K39" s="28"/>
      <c r="Q39" s="3">
        <v>2401</v>
      </c>
    </row>
    <row r="40" spans="1:17" ht="12.75" customHeight="1">
      <c r="A40" s="28">
        <v>32</v>
      </c>
      <c r="B40" s="28">
        <v>642</v>
      </c>
      <c r="C40" s="33" t="s">
        <v>353</v>
      </c>
      <c r="D40" s="30">
        <v>1992</v>
      </c>
      <c r="E40" s="30" t="s">
        <v>23</v>
      </c>
      <c r="F40" s="28" t="s">
        <v>9</v>
      </c>
      <c r="G40" s="28" t="s">
        <v>422</v>
      </c>
      <c r="H40" s="29" t="s">
        <v>1593</v>
      </c>
      <c r="I40" s="28" t="str">
        <f t="shared" si="0"/>
        <v>Ж18</v>
      </c>
      <c r="J40" s="28">
        <v>25</v>
      </c>
      <c r="K40" s="28" t="s">
        <v>22</v>
      </c>
      <c r="L40" s="22"/>
      <c r="M40" s="22"/>
      <c r="N40" s="22"/>
      <c r="Q40" s="3">
        <v>2410</v>
      </c>
    </row>
    <row r="41" spans="1:17" ht="12.75" customHeight="1">
      <c r="A41" s="28">
        <v>33</v>
      </c>
      <c r="B41" s="28">
        <v>549</v>
      </c>
      <c r="C41" s="33" t="s">
        <v>394</v>
      </c>
      <c r="D41" s="30">
        <v>1983</v>
      </c>
      <c r="E41" s="30" t="s">
        <v>23</v>
      </c>
      <c r="F41" s="28" t="s">
        <v>437</v>
      </c>
      <c r="G41" s="28"/>
      <c r="H41" s="29" t="s">
        <v>1595</v>
      </c>
      <c r="I41" s="28" t="str">
        <f aca="true" t="shared" si="1" ref="I41:I72">IF(AND(D41&gt;=1900,D41&lt;=1966),"Ж50",IF(AND(D41&gt;=1967,D41&lt;=1976),"Ж40",IF(AND(D41&gt;=1977,D41&lt;=1998),"Ж18","")))</f>
        <v>Ж18</v>
      </c>
      <c r="J41" s="28">
        <v>26</v>
      </c>
      <c r="K41" s="28" t="s">
        <v>22</v>
      </c>
      <c r="L41" s="22"/>
      <c r="M41" s="22"/>
      <c r="N41" s="22"/>
      <c r="Q41" s="3">
        <v>2421</v>
      </c>
    </row>
    <row r="42" spans="1:17" ht="12.75" customHeight="1">
      <c r="A42" s="28">
        <v>34</v>
      </c>
      <c r="B42" s="28">
        <v>799</v>
      </c>
      <c r="C42" s="33" t="s">
        <v>890</v>
      </c>
      <c r="D42" s="30">
        <v>2000</v>
      </c>
      <c r="E42" s="30" t="s">
        <v>23</v>
      </c>
      <c r="F42" s="28" t="s">
        <v>9</v>
      </c>
      <c r="G42" s="28" t="s">
        <v>559</v>
      </c>
      <c r="H42" s="31" t="s">
        <v>1776</v>
      </c>
      <c r="I42" s="28">
        <f t="shared" si="1"/>
      </c>
      <c r="J42" s="28"/>
      <c r="K42" s="28"/>
      <c r="Q42" s="3">
        <v>2425</v>
      </c>
    </row>
    <row r="43" spans="1:17" ht="12.75" customHeight="1">
      <c r="A43" s="28">
        <v>35</v>
      </c>
      <c r="B43" s="28">
        <v>640</v>
      </c>
      <c r="C43" s="33" t="s">
        <v>352</v>
      </c>
      <c r="D43" s="30">
        <v>1988</v>
      </c>
      <c r="E43" s="30" t="s">
        <v>23</v>
      </c>
      <c r="F43" s="28" t="s">
        <v>9</v>
      </c>
      <c r="G43" s="28" t="s">
        <v>420</v>
      </c>
      <c r="H43" s="29" t="s">
        <v>1596</v>
      </c>
      <c r="I43" s="28" t="str">
        <f t="shared" si="1"/>
        <v>Ж18</v>
      </c>
      <c r="J43" s="28">
        <v>27</v>
      </c>
      <c r="K43" s="28" t="s">
        <v>22</v>
      </c>
      <c r="L43" s="22"/>
      <c r="M43" s="22"/>
      <c r="N43" s="22"/>
      <c r="Q43" s="3">
        <v>2429</v>
      </c>
    </row>
    <row r="44" spans="1:17" ht="12.75" customHeight="1">
      <c r="A44" s="28">
        <v>36</v>
      </c>
      <c r="B44" s="28">
        <v>520</v>
      </c>
      <c r="C44" s="33" t="s">
        <v>377</v>
      </c>
      <c r="D44" s="30">
        <v>1993</v>
      </c>
      <c r="E44" s="30" t="s">
        <v>23</v>
      </c>
      <c r="F44" s="28" t="s">
        <v>9</v>
      </c>
      <c r="G44" s="28" t="s">
        <v>198</v>
      </c>
      <c r="H44" s="29" t="s">
        <v>1597</v>
      </c>
      <c r="I44" s="28" t="str">
        <f t="shared" si="1"/>
        <v>Ж18</v>
      </c>
      <c r="J44" s="28">
        <v>28</v>
      </c>
      <c r="K44" s="28" t="s">
        <v>22</v>
      </c>
      <c r="L44" s="22"/>
      <c r="M44" s="22"/>
      <c r="N44" s="22"/>
      <c r="Q44" s="3">
        <v>2433</v>
      </c>
    </row>
    <row r="45" spans="1:17" ht="12.75" customHeight="1">
      <c r="A45" s="28">
        <v>37</v>
      </c>
      <c r="B45" s="28">
        <v>554</v>
      </c>
      <c r="C45" s="33" t="s">
        <v>358</v>
      </c>
      <c r="D45" s="30">
        <v>1977</v>
      </c>
      <c r="E45" s="30" t="s">
        <v>23</v>
      </c>
      <c r="F45" s="28" t="s">
        <v>9</v>
      </c>
      <c r="G45" s="28" t="s">
        <v>414</v>
      </c>
      <c r="H45" s="29" t="s">
        <v>1599</v>
      </c>
      <c r="I45" s="28" t="str">
        <f t="shared" si="1"/>
        <v>Ж18</v>
      </c>
      <c r="J45" s="28">
        <v>29</v>
      </c>
      <c r="K45" s="28" t="s">
        <v>22</v>
      </c>
      <c r="L45" s="22"/>
      <c r="M45" s="22"/>
      <c r="N45" s="22"/>
      <c r="Q45" s="3">
        <v>2440</v>
      </c>
    </row>
    <row r="46" spans="1:17" ht="12.75" customHeight="1">
      <c r="A46" s="28">
        <v>38</v>
      </c>
      <c r="B46" s="28">
        <v>535</v>
      </c>
      <c r="C46" s="33" t="s">
        <v>351</v>
      </c>
      <c r="D46" s="30">
        <v>1985</v>
      </c>
      <c r="E46" s="30" t="s">
        <v>23</v>
      </c>
      <c r="F46" s="28" t="s">
        <v>9</v>
      </c>
      <c r="G46" s="28" t="s">
        <v>25</v>
      </c>
      <c r="H46" s="29" t="s">
        <v>1599</v>
      </c>
      <c r="I46" s="28" t="str">
        <f t="shared" si="1"/>
        <v>Ж18</v>
      </c>
      <c r="J46" s="28">
        <v>30</v>
      </c>
      <c r="K46" s="28" t="s">
        <v>22</v>
      </c>
      <c r="L46" s="22"/>
      <c r="M46" s="22"/>
      <c r="N46" s="22"/>
      <c r="Q46" s="3">
        <v>2440</v>
      </c>
    </row>
    <row r="47" spans="1:17" ht="12.75" customHeight="1">
      <c r="A47" s="28">
        <v>39</v>
      </c>
      <c r="B47" s="28">
        <v>541</v>
      </c>
      <c r="C47" s="33" t="s">
        <v>27</v>
      </c>
      <c r="D47" s="30">
        <v>1983</v>
      </c>
      <c r="E47" s="30" t="s">
        <v>23</v>
      </c>
      <c r="F47" s="28" t="s">
        <v>9</v>
      </c>
      <c r="G47" s="28" t="s">
        <v>421</v>
      </c>
      <c r="H47" s="29" t="s">
        <v>1600</v>
      </c>
      <c r="I47" s="28" t="str">
        <f t="shared" si="1"/>
        <v>Ж18</v>
      </c>
      <c r="J47" s="28">
        <v>31</v>
      </c>
      <c r="K47" s="28" t="s">
        <v>22</v>
      </c>
      <c r="L47" s="22"/>
      <c r="M47" s="22"/>
      <c r="N47" s="22"/>
      <c r="Q47" s="3">
        <v>2448</v>
      </c>
    </row>
    <row r="48" spans="1:17" ht="12.75" customHeight="1">
      <c r="A48" s="28">
        <v>40</v>
      </c>
      <c r="B48" s="28">
        <v>506</v>
      </c>
      <c r="C48" s="33" t="s">
        <v>309</v>
      </c>
      <c r="D48" s="30">
        <v>1992</v>
      </c>
      <c r="E48" s="30" t="s">
        <v>23</v>
      </c>
      <c r="F48" s="28" t="s">
        <v>9</v>
      </c>
      <c r="G48" s="28" t="s">
        <v>397</v>
      </c>
      <c r="H48" s="29" t="s">
        <v>1605</v>
      </c>
      <c r="I48" s="28" t="str">
        <f t="shared" si="1"/>
        <v>Ж18</v>
      </c>
      <c r="J48" s="28">
        <v>32</v>
      </c>
      <c r="K48" s="28" t="s">
        <v>22</v>
      </c>
      <c r="L48" s="22"/>
      <c r="M48" s="22"/>
      <c r="N48" s="22"/>
      <c r="Q48" s="3">
        <v>2460</v>
      </c>
    </row>
    <row r="49" spans="1:17" ht="12.75" customHeight="1">
      <c r="A49" s="28">
        <v>41</v>
      </c>
      <c r="B49" s="28">
        <v>602</v>
      </c>
      <c r="C49" s="33" t="s">
        <v>324</v>
      </c>
      <c r="D49" s="30">
        <v>1988</v>
      </c>
      <c r="E49" s="30" t="s">
        <v>23</v>
      </c>
      <c r="F49" s="28" t="s">
        <v>9</v>
      </c>
      <c r="G49" s="28" t="s">
        <v>405</v>
      </c>
      <c r="H49" s="29" t="s">
        <v>1607</v>
      </c>
      <c r="I49" s="28" t="str">
        <f t="shared" si="1"/>
        <v>Ж18</v>
      </c>
      <c r="J49" s="28">
        <v>33</v>
      </c>
      <c r="K49" s="28" t="s">
        <v>22</v>
      </c>
      <c r="L49" s="22"/>
      <c r="M49" s="22"/>
      <c r="N49" s="22"/>
      <c r="Q49" s="3">
        <v>2477</v>
      </c>
    </row>
    <row r="50" spans="1:17" ht="12.75" customHeight="1">
      <c r="A50" s="28">
        <v>42</v>
      </c>
      <c r="B50" s="28">
        <v>509</v>
      </c>
      <c r="C50" s="33" t="s">
        <v>20</v>
      </c>
      <c r="D50" s="30">
        <v>1992</v>
      </c>
      <c r="E50" s="30" t="s">
        <v>23</v>
      </c>
      <c r="F50" s="28" t="s">
        <v>9</v>
      </c>
      <c r="G50" s="28" t="s">
        <v>25</v>
      </c>
      <c r="H50" s="29" t="s">
        <v>1609</v>
      </c>
      <c r="I50" s="28" t="str">
        <f t="shared" si="1"/>
        <v>Ж18</v>
      </c>
      <c r="J50" s="28">
        <v>34</v>
      </c>
      <c r="K50" s="28" t="s">
        <v>22</v>
      </c>
      <c r="L50" s="22"/>
      <c r="M50" s="22"/>
      <c r="N50" s="22"/>
      <c r="Q50" s="3">
        <v>2485</v>
      </c>
    </row>
    <row r="51" spans="1:17" ht="12.75" customHeight="1">
      <c r="A51" s="28">
        <v>43</v>
      </c>
      <c r="B51" s="28">
        <v>875</v>
      </c>
      <c r="C51" s="33" t="s">
        <v>1097</v>
      </c>
      <c r="D51" s="30">
        <v>1976</v>
      </c>
      <c r="E51" s="30" t="s">
        <v>23</v>
      </c>
      <c r="F51" s="28" t="s">
        <v>9</v>
      </c>
      <c r="G51" s="28"/>
      <c r="H51" s="31" t="s">
        <v>1777</v>
      </c>
      <c r="I51" s="28" t="str">
        <f t="shared" si="1"/>
        <v>Ж40</v>
      </c>
      <c r="J51" s="28">
        <v>3</v>
      </c>
      <c r="K51" s="28"/>
      <c r="Q51" s="3">
        <v>2498</v>
      </c>
    </row>
    <row r="52" spans="1:17" ht="12.75" customHeight="1">
      <c r="A52" s="28">
        <v>44</v>
      </c>
      <c r="B52" s="28">
        <v>542</v>
      </c>
      <c r="C52" s="33" t="s">
        <v>346</v>
      </c>
      <c r="D52" s="30">
        <v>1955</v>
      </c>
      <c r="E52" s="30" t="s">
        <v>23</v>
      </c>
      <c r="F52" s="28" t="s">
        <v>433</v>
      </c>
      <c r="G52" s="28" t="s">
        <v>419</v>
      </c>
      <c r="H52" s="29" t="s">
        <v>1610</v>
      </c>
      <c r="I52" s="28" t="str">
        <f t="shared" si="1"/>
        <v>Ж50</v>
      </c>
      <c r="J52" s="28">
        <v>4</v>
      </c>
      <c r="K52" s="28" t="s">
        <v>22</v>
      </c>
      <c r="L52" s="22"/>
      <c r="M52" s="22"/>
      <c r="N52" s="22"/>
      <c r="Q52" s="3">
        <v>2504</v>
      </c>
    </row>
    <row r="53" spans="1:17" ht="12.75" customHeight="1">
      <c r="A53" s="28">
        <v>45</v>
      </c>
      <c r="B53" s="28">
        <v>747</v>
      </c>
      <c r="C53" s="33" t="s">
        <v>47</v>
      </c>
      <c r="D53" s="30">
        <v>1975</v>
      </c>
      <c r="E53" s="30" t="s">
        <v>23</v>
      </c>
      <c r="F53" s="28"/>
      <c r="G53" s="28" t="s">
        <v>35</v>
      </c>
      <c r="H53" s="29" t="s">
        <v>1614</v>
      </c>
      <c r="I53" s="28" t="str">
        <f t="shared" si="1"/>
        <v>Ж40</v>
      </c>
      <c r="J53" s="28">
        <v>4</v>
      </c>
      <c r="K53" s="28"/>
      <c r="L53" s="22"/>
      <c r="M53" s="22"/>
      <c r="N53" s="22"/>
      <c r="Q53" s="3">
        <v>2526</v>
      </c>
    </row>
    <row r="54" spans="1:17" ht="12.75" customHeight="1">
      <c r="A54" s="28">
        <v>46</v>
      </c>
      <c r="B54" s="28">
        <v>525</v>
      </c>
      <c r="C54" s="33" t="s">
        <v>393</v>
      </c>
      <c r="D54" s="30">
        <v>1973</v>
      </c>
      <c r="E54" s="30" t="s">
        <v>23</v>
      </c>
      <c r="F54" s="28" t="s">
        <v>9</v>
      </c>
      <c r="G54" s="28"/>
      <c r="H54" s="29" t="s">
        <v>1619</v>
      </c>
      <c r="I54" s="28" t="str">
        <f t="shared" si="1"/>
        <v>Ж40</v>
      </c>
      <c r="J54" s="28">
        <v>5</v>
      </c>
      <c r="K54" s="28" t="s">
        <v>22</v>
      </c>
      <c r="L54" s="22"/>
      <c r="M54" s="22"/>
      <c r="N54" s="22"/>
      <c r="Q54" s="3">
        <v>2541</v>
      </c>
    </row>
    <row r="55" spans="1:17" ht="12.75" customHeight="1">
      <c r="A55" s="28">
        <v>47</v>
      </c>
      <c r="B55" s="28">
        <v>656</v>
      </c>
      <c r="C55" s="33" t="s">
        <v>361</v>
      </c>
      <c r="D55" s="30">
        <v>1982</v>
      </c>
      <c r="E55" s="30" t="s">
        <v>23</v>
      </c>
      <c r="F55" s="28" t="s">
        <v>9</v>
      </c>
      <c r="G55" s="28" t="s">
        <v>406</v>
      </c>
      <c r="H55" s="29" t="s">
        <v>1622</v>
      </c>
      <c r="I55" s="28" t="str">
        <f t="shared" si="1"/>
        <v>Ж18</v>
      </c>
      <c r="J55" s="28">
        <v>35</v>
      </c>
      <c r="K55" s="28" t="s">
        <v>22</v>
      </c>
      <c r="L55" s="22"/>
      <c r="M55" s="22"/>
      <c r="N55" s="22"/>
      <c r="Q55" s="3">
        <v>2555</v>
      </c>
    </row>
    <row r="56" spans="1:17" ht="12.75" customHeight="1">
      <c r="A56" s="28">
        <v>48</v>
      </c>
      <c r="B56" s="28">
        <v>643</v>
      </c>
      <c r="C56" s="33" t="s">
        <v>354</v>
      </c>
      <c r="D56" s="30">
        <v>1982</v>
      </c>
      <c r="E56" s="30" t="s">
        <v>23</v>
      </c>
      <c r="F56" s="28" t="s">
        <v>9</v>
      </c>
      <c r="G56" s="28" t="s">
        <v>423</v>
      </c>
      <c r="H56" s="29" t="s">
        <v>1624</v>
      </c>
      <c r="I56" s="28" t="str">
        <f t="shared" si="1"/>
        <v>Ж18</v>
      </c>
      <c r="J56" s="28">
        <v>36</v>
      </c>
      <c r="K56" s="28" t="s">
        <v>22</v>
      </c>
      <c r="L56" s="22"/>
      <c r="M56" s="22"/>
      <c r="N56" s="22"/>
      <c r="Q56" s="3">
        <v>2571</v>
      </c>
    </row>
    <row r="57" spans="1:17" ht="12.75" customHeight="1">
      <c r="A57" s="28">
        <v>49</v>
      </c>
      <c r="B57" s="28">
        <v>613</v>
      </c>
      <c r="C57" s="33" t="s">
        <v>335</v>
      </c>
      <c r="D57" s="30">
        <v>1987</v>
      </c>
      <c r="E57" s="30" t="s">
        <v>23</v>
      </c>
      <c r="F57" s="28" t="s">
        <v>9</v>
      </c>
      <c r="G57" s="28" t="s">
        <v>412</v>
      </c>
      <c r="H57" s="29" t="s">
        <v>1628</v>
      </c>
      <c r="I57" s="28" t="str">
        <f t="shared" si="1"/>
        <v>Ж18</v>
      </c>
      <c r="J57" s="28">
        <v>37</v>
      </c>
      <c r="K57" s="28" t="s">
        <v>22</v>
      </c>
      <c r="L57" s="22"/>
      <c r="M57" s="22"/>
      <c r="N57" s="22"/>
      <c r="Q57" s="3">
        <v>2583</v>
      </c>
    </row>
    <row r="58" spans="1:17" ht="12.75" customHeight="1">
      <c r="A58" s="28">
        <v>50</v>
      </c>
      <c r="B58" s="28">
        <v>605</v>
      </c>
      <c r="C58" s="33" t="s">
        <v>326</v>
      </c>
      <c r="D58" s="30">
        <v>1990</v>
      </c>
      <c r="E58" s="30" t="s">
        <v>23</v>
      </c>
      <c r="F58" s="28" t="s">
        <v>9</v>
      </c>
      <c r="G58" s="28"/>
      <c r="H58" s="29" t="s">
        <v>1628</v>
      </c>
      <c r="I58" s="28" t="str">
        <f t="shared" si="1"/>
        <v>Ж18</v>
      </c>
      <c r="J58" s="28">
        <v>38</v>
      </c>
      <c r="K58" s="28" t="s">
        <v>22</v>
      </c>
      <c r="L58" s="22"/>
      <c r="M58" s="22"/>
      <c r="N58" s="22"/>
      <c r="Q58" s="3">
        <v>2583</v>
      </c>
    </row>
    <row r="59" spans="1:17" ht="12.75" customHeight="1">
      <c r="A59" s="28">
        <v>51</v>
      </c>
      <c r="B59" s="28">
        <v>745</v>
      </c>
      <c r="C59" s="33" t="s">
        <v>30</v>
      </c>
      <c r="D59" s="30">
        <v>1988</v>
      </c>
      <c r="E59" s="30" t="s">
        <v>23</v>
      </c>
      <c r="F59" s="28"/>
      <c r="G59" s="28" t="s">
        <v>202</v>
      </c>
      <c r="H59" s="29" t="s">
        <v>1629</v>
      </c>
      <c r="I59" s="28" t="str">
        <f t="shared" si="1"/>
        <v>Ж18</v>
      </c>
      <c r="J59" s="28">
        <v>39</v>
      </c>
      <c r="K59" s="28"/>
      <c r="L59" s="22"/>
      <c r="M59" s="22"/>
      <c r="N59" s="22"/>
      <c r="Q59" s="3">
        <v>2591</v>
      </c>
    </row>
    <row r="60" spans="1:17" ht="12.75" customHeight="1">
      <c r="A60" s="28">
        <v>52</v>
      </c>
      <c r="B60" s="28">
        <v>632</v>
      </c>
      <c r="C60" s="33" t="s">
        <v>345</v>
      </c>
      <c r="D60" s="30">
        <v>1984</v>
      </c>
      <c r="E60" s="30" t="s">
        <v>23</v>
      </c>
      <c r="F60" s="28" t="s">
        <v>9</v>
      </c>
      <c r="G60" s="28" t="s">
        <v>277</v>
      </c>
      <c r="H60" s="29" t="s">
        <v>1630</v>
      </c>
      <c r="I60" s="28" t="str">
        <f t="shared" si="1"/>
        <v>Ж18</v>
      </c>
      <c r="J60" s="28">
        <v>40</v>
      </c>
      <c r="K60" s="28" t="s">
        <v>22</v>
      </c>
      <c r="L60" s="22"/>
      <c r="M60" s="22"/>
      <c r="N60" s="22"/>
      <c r="Q60" s="3">
        <v>2596</v>
      </c>
    </row>
    <row r="61" spans="1:17" ht="12.75" customHeight="1">
      <c r="A61" s="28">
        <v>53</v>
      </c>
      <c r="B61" s="28">
        <v>731</v>
      </c>
      <c r="C61" s="33" t="s">
        <v>37</v>
      </c>
      <c r="D61" s="30">
        <v>1976</v>
      </c>
      <c r="E61" s="30" t="s">
        <v>23</v>
      </c>
      <c r="F61" s="28"/>
      <c r="G61" s="28" t="s">
        <v>45</v>
      </c>
      <c r="H61" s="29" t="s">
        <v>1631</v>
      </c>
      <c r="I61" s="28" t="str">
        <f t="shared" si="1"/>
        <v>Ж40</v>
      </c>
      <c r="J61" s="28">
        <v>6</v>
      </c>
      <c r="K61" s="28"/>
      <c r="L61" s="22"/>
      <c r="M61" s="22"/>
      <c r="N61" s="22"/>
      <c r="Q61" s="3">
        <v>2600</v>
      </c>
    </row>
    <row r="62" spans="1:17" ht="12.75" customHeight="1">
      <c r="A62" s="28">
        <v>54</v>
      </c>
      <c r="B62" s="28">
        <v>833</v>
      </c>
      <c r="C62" s="33" t="s">
        <v>882</v>
      </c>
      <c r="D62" s="30">
        <v>1960</v>
      </c>
      <c r="E62" s="30" t="s">
        <v>23</v>
      </c>
      <c r="F62" s="28" t="s">
        <v>9</v>
      </c>
      <c r="G62" s="28" t="s">
        <v>585</v>
      </c>
      <c r="H62" s="31" t="s">
        <v>1778</v>
      </c>
      <c r="I62" s="28" t="str">
        <f t="shared" si="1"/>
        <v>Ж50</v>
      </c>
      <c r="J62" s="28">
        <v>5</v>
      </c>
      <c r="K62" s="28"/>
      <c r="Q62" s="3">
        <v>2614</v>
      </c>
    </row>
    <row r="63" spans="1:17" ht="12.75" customHeight="1">
      <c r="A63" s="28">
        <v>55</v>
      </c>
      <c r="B63" s="28">
        <v>844</v>
      </c>
      <c r="C63" s="33" t="s">
        <v>957</v>
      </c>
      <c r="D63" s="30">
        <v>1981</v>
      </c>
      <c r="E63" s="30" t="s">
        <v>23</v>
      </c>
      <c r="F63" s="28" t="s">
        <v>9</v>
      </c>
      <c r="G63" s="28" t="s">
        <v>958</v>
      </c>
      <c r="H63" s="31" t="s">
        <v>1779</v>
      </c>
      <c r="I63" s="28" t="str">
        <f t="shared" si="1"/>
        <v>Ж18</v>
      </c>
      <c r="J63" s="28">
        <v>41</v>
      </c>
      <c r="K63" s="28"/>
      <c r="Q63" s="3">
        <v>2615</v>
      </c>
    </row>
    <row r="64" spans="1:17" ht="12.75" customHeight="1">
      <c r="A64" s="28">
        <v>56</v>
      </c>
      <c r="B64" s="28">
        <v>581</v>
      </c>
      <c r="C64" s="33" t="s">
        <v>312</v>
      </c>
      <c r="D64" s="30">
        <v>1964</v>
      </c>
      <c r="E64" s="30" t="s">
        <v>23</v>
      </c>
      <c r="F64" s="28" t="s">
        <v>9</v>
      </c>
      <c r="G64" s="28" t="s">
        <v>399</v>
      </c>
      <c r="H64" s="29" t="s">
        <v>1633</v>
      </c>
      <c r="I64" s="28" t="str">
        <f t="shared" si="1"/>
        <v>Ж50</v>
      </c>
      <c r="J64" s="28">
        <v>6</v>
      </c>
      <c r="K64" s="28" t="s">
        <v>22</v>
      </c>
      <c r="L64" s="22"/>
      <c r="M64" s="22"/>
      <c r="N64" s="22"/>
      <c r="Q64" s="3">
        <v>2622</v>
      </c>
    </row>
    <row r="65" spans="1:17" ht="12.75" customHeight="1">
      <c r="A65" s="28">
        <v>57</v>
      </c>
      <c r="B65" s="28">
        <v>829</v>
      </c>
      <c r="C65" s="33" t="s">
        <v>884</v>
      </c>
      <c r="D65" s="30">
        <v>1991</v>
      </c>
      <c r="E65" s="30" t="s">
        <v>23</v>
      </c>
      <c r="F65" s="28" t="s">
        <v>9</v>
      </c>
      <c r="G65" s="28"/>
      <c r="H65" s="31" t="s">
        <v>1780</v>
      </c>
      <c r="I65" s="28" t="str">
        <f t="shared" si="1"/>
        <v>Ж18</v>
      </c>
      <c r="J65" s="28">
        <v>42</v>
      </c>
      <c r="K65" s="28"/>
      <c r="Q65" s="3">
        <v>2630</v>
      </c>
    </row>
    <row r="66" spans="1:17" ht="12.75" customHeight="1">
      <c r="A66" s="28">
        <v>58</v>
      </c>
      <c r="B66" s="28">
        <v>716</v>
      </c>
      <c r="C66" s="33" t="s">
        <v>359</v>
      </c>
      <c r="D66" s="30">
        <v>1982</v>
      </c>
      <c r="E66" s="30" t="s">
        <v>23</v>
      </c>
      <c r="F66" s="28" t="s">
        <v>9</v>
      </c>
      <c r="G66" s="28"/>
      <c r="H66" s="29" t="s">
        <v>1635</v>
      </c>
      <c r="I66" s="28" t="str">
        <f t="shared" si="1"/>
        <v>Ж18</v>
      </c>
      <c r="J66" s="28">
        <v>43</v>
      </c>
      <c r="K66" s="28" t="s">
        <v>22</v>
      </c>
      <c r="L66" s="22"/>
      <c r="M66" s="22"/>
      <c r="N66" s="22"/>
      <c r="Q66" s="3">
        <v>2653</v>
      </c>
    </row>
    <row r="67" spans="1:17" ht="12.75" customHeight="1">
      <c r="A67" s="28">
        <v>59</v>
      </c>
      <c r="B67" s="28">
        <v>815</v>
      </c>
      <c r="C67" s="33" t="s">
        <v>887</v>
      </c>
      <c r="D67" s="30">
        <v>1983</v>
      </c>
      <c r="E67" s="30" t="s">
        <v>23</v>
      </c>
      <c r="F67" s="28" t="s">
        <v>9</v>
      </c>
      <c r="G67" s="28" t="s">
        <v>414</v>
      </c>
      <c r="H67" s="31" t="s">
        <v>1781</v>
      </c>
      <c r="I67" s="28" t="str">
        <f t="shared" si="1"/>
        <v>Ж18</v>
      </c>
      <c r="J67" s="28">
        <v>44</v>
      </c>
      <c r="K67" s="28"/>
      <c r="Q67" s="3">
        <v>2654</v>
      </c>
    </row>
    <row r="68" spans="1:17" ht="12.75" customHeight="1">
      <c r="A68" s="28">
        <v>60</v>
      </c>
      <c r="B68" s="28">
        <v>763</v>
      </c>
      <c r="C68" s="33" t="s">
        <v>721</v>
      </c>
      <c r="D68" s="30">
        <v>1990</v>
      </c>
      <c r="E68" s="30" t="s">
        <v>23</v>
      </c>
      <c r="F68" s="28" t="s">
        <v>14</v>
      </c>
      <c r="G68" s="28"/>
      <c r="H68" s="31" t="s">
        <v>1782</v>
      </c>
      <c r="I68" s="28" t="str">
        <f t="shared" si="1"/>
        <v>Ж18</v>
      </c>
      <c r="J68" s="28">
        <v>45</v>
      </c>
      <c r="K68" s="28"/>
      <c r="L68" s="22"/>
      <c r="M68" s="22"/>
      <c r="N68" s="22"/>
      <c r="Q68" s="3">
        <v>2664</v>
      </c>
    </row>
    <row r="69" spans="1:17" ht="12.75" customHeight="1">
      <c r="A69" s="28">
        <v>61</v>
      </c>
      <c r="B69" s="28">
        <v>693</v>
      </c>
      <c r="C69" s="33" t="s">
        <v>386</v>
      </c>
      <c r="D69" s="30">
        <v>1982</v>
      </c>
      <c r="E69" s="30" t="s">
        <v>23</v>
      </c>
      <c r="F69" s="28" t="s">
        <v>9</v>
      </c>
      <c r="G69" s="28" t="s">
        <v>428</v>
      </c>
      <c r="H69" s="29" t="s">
        <v>1636</v>
      </c>
      <c r="I69" s="28" t="str">
        <f t="shared" si="1"/>
        <v>Ж18</v>
      </c>
      <c r="J69" s="28">
        <v>46</v>
      </c>
      <c r="K69" s="28" t="s">
        <v>22</v>
      </c>
      <c r="L69" s="22"/>
      <c r="M69" s="22"/>
      <c r="N69" s="22"/>
      <c r="Q69" s="3">
        <v>2674</v>
      </c>
    </row>
    <row r="70" spans="1:17" ht="12.75" customHeight="1">
      <c r="A70" s="28">
        <v>62</v>
      </c>
      <c r="B70" s="28">
        <v>679</v>
      </c>
      <c r="C70" s="33" t="s">
        <v>376</v>
      </c>
      <c r="D70" s="30">
        <v>1984</v>
      </c>
      <c r="E70" s="30" t="s">
        <v>23</v>
      </c>
      <c r="F70" s="28" t="s">
        <v>9</v>
      </c>
      <c r="G70" s="28"/>
      <c r="H70" s="29" t="s">
        <v>1637</v>
      </c>
      <c r="I70" s="28" t="str">
        <f t="shared" si="1"/>
        <v>Ж18</v>
      </c>
      <c r="J70" s="28">
        <v>47</v>
      </c>
      <c r="K70" s="28" t="s">
        <v>22</v>
      </c>
      <c r="L70" s="22"/>
      <c r="M70" s="22"/>
      <c r="N70" s="22"/>
      <c r="Q70" s="3">
        <v>2679</v>
      </c>
    </row>
    <row r="71" spans="1:17" ht="12.75" customHeight="1">
      <c r="A71" s="28">
        <v>63</v>
      </c>
      <c r="B71" s="28">
        <v>609</v>
      </c>
      <c r="C71" s="33" t="s">
        <v>329</v>
      </c>
      <c r="D71" s="30">
        <v>1988</v>
      </c>
      <c r="E71" s="30" t="s">
        <v>23</v>
      </c>
      <c r="F71" s="28" t="s">
        <v>9</v>
      </c>
      <c r="G71" s="28"/>
      <c r="H71" s="29" t="s">
        <v>1639</v>
      </c>
      <c r="I71" s="28" t="str">
        <f t="shared" si="1"/>
        <v>Ж18</v>
      </c>
      <c r="J71" s="28">
        <v>48</v>
      </c>
      <c r="K71" s="28" t="s">
        <v>22</v>
      </c>
      <c r="L71" s="22"/>
      <c r="M71" s="22"/>
      <c r="N71" s="22"/>
      <c r="Q71" s="3">
        <v>2684</v>
      </c>
    </row>
    <row r="72" spans="1:17" ht="12.75" customHeight="1">
      <c r="A72" s="28">
        <v>64</v>
      </c>
      <c r="B72" s="28">
        <v>523</v>
      </c>
      <c r="C72" s="33" t="s">
        <v>321</v>
      </c>
      <c r="D72" s="30">
        <v>1970</v>
      </c>
      <c r="E72" s="30" t="s">
        <v>23</v>
      </c>
      <c r="F72" s="28" t="s">
        <v>300</v>
      </c>
      <c r="G72" s="28"/>
      <c r="H72" s="29" t="s">
        <v>1642</v>
      </c>
      <c r="I72" s="28" t="str">
        <f t="shared" si="1"/>
        <v>Ж40</v>
      </c>
      <c r="J72" s="28">
        <v>7</v>
      </c>
      <c r="K72" s="28" t="s">
        <v>22</v>
      </c>
      <c r="L72" s="22"/>
      <c r="M72" s="22"/>
      <c r="N72" s="22"/>
      <c r="Q72" s="3">
        <v>2699</v>
      </c>
    </row>
    <row r="73" spans="1:17" ht="12.75" customHeight="1">
      <c r="A73" s="28">
        <v>65</v>
      </c>
      <c r="B73" s="28">
        <v>582</v>
      </c>
      <c r="C73" s="33" t="s">
        <v>313</v>
      </c>
      <c r="D73" s="30">
        <v>1976</v>
      </c>
      <c r="E73" s="30" t="s">
        <v>23</v>
      </c>
      <c r="F73" s="28" t="s">
        <v>9</v>
      </c>
      <c r="G73" s="28" t="s">
        <v>198</v>
      </c>
      <c r="H73" s="29" t="s">
        <v>1643</v>
      </c>
      <c r="I73" s="28" t="str">
        <f aca="true" t="shared" si="2" ref="I73:I104">IF(AND(D73&gt;=1900,D73&lt;=1966),"Ж50",IF(AND(D73&gt;=1967,D73&lt;=1976),"Ж40",IF(AND(D73&gt;=1977,D73&lt;=1998),"Ж18","")))</f>
        <v>Ж40</v>
      </c>
      <c r="J73" s="28">
        <v>8</v>
      </c>
      <c r="K73" s="28" t="s">
        <v>22</v>
      </c>
      <c r="L73" s="22"/>
      <c r="M73" s="22"/>
      <c r="N73" s="22"/>
      <c r="Q73" s="3">
        <v>2702</v>
      </c>
    </row>
    <row r="74" spans="1:17" ht="12.75" customHeight="1">
      <c r="A74" s="28">
        <v>66</v>
      </c>
      <c r="B74" s="28">
        <v>522</v>
      </c>
      <c r="C74" s="33" t="s">
        <v>319</v>
      </c>
      <c r="D74" s="30">
        <v>1994</v>
      </c>
      <c r="E74" s="30" t="s">
        <v>23</v>
      </c>
      <c r="F74" s="28" t="s">
        <v>9</v>
      </c>
      <c r="G74" s="28" t="s">
        <v>198</v>
      </c>
      <c r="H74" s="29" t="s">
        <v>1645</v>
      </c>
      <c r="I74" s="28" t="str">
        <f t="shared" si="2"/>
        <v>Ж18</v>
      </c>
      <c r="J74" s="28">
        <v>49</v>
      </c>
      <c r="K74" s="28" t="s">
        <v>22</v>
      </c>
      <c r="L74" s="22"/>
      <c r="M74" s="22"/>
      <c r="N74" s="22"/>
      <c r="Q74" s="3">
        <v>2715</v>
      </c>
    </row>
    <row r="75" spans="1:17" ht="12.75" customHeight="1">
      <c r="A75" s="28">
        <v>67</v>
      </c>
      <c r="B75" s="28">
        <v>526</v>
      </c>
      <c r="C75" s="33" t="s">
        <v>374</v>
      </c>
      <c r="D75" s="30">
        <v>1964</v>
      </c>
      <c r="E75" s="30" t="s">
        <v>23</v>
      </c>
      <c r="F75" s="28" t="s">
        <v>9</v>
      </c>
      <c r="G75" s="28"/>
      <c r="H75" s="29" t="s">
        <v>1646</v>
      </c>
      <c r="I75" s="28" t="str">
        <f t="shared" si="2"/>
        <v>Ж50</v>
      </c>
      <c r="J75" s="28">
        <v>7</v>
      </c>
      <c r="K75" s="28" t="s">
        <v>22</v>
      </c>
      <c r="L75" s="22"/>
      <c r="M75" s="22"/>
      <c r="N75" s="22"/>
      <c r="Q75" s="3">
        <v>2718</v>
      </c>
    </row>
    <row r="76" spans="1:17" ht="12.75" customHeight="1">
      <c r="A76" s="28">
        <v>68</v>
      </c>
      <c r="B76" s="28">
        <v>637</v>
      </c>
      <c r="C76" s="33" t="s">
        <v>350</v>
      </c>
      <c r="D76" s="30">
        <v>1985</v>
      </c>
      <c r="E76" s="30" t="s">
        <v>23</v>
      </c>
      <c r="F76" s="28" t="s">
        <v>9</v>
      </c>
      <c r="G76" s="28" t="s">
        <v>416</v>
      </c>
      <c r="H76" s="29" t="s">
        <v>1648</v>
      </c>
      <c r="I76" s="28" t="str">
        <f t="shared" si="2"/>
        <v>Ж18</v>
      </c>
      <c r="J76" s="28">
        <v>50</v>
      </c>
      <c r="K76" s="28" t="s">
        <v>22</v>
      </c>
      <c r="L76" s="22"/>
      <c r="M76" s="22"/>
      <c r="N76" s="22"/>
      <c r="Q76" s="3">
        <v>2723</v>
      </c>
    </row>
    <row r="77" spans="1:17" ht="12.75" customHeight="1">
      <c r="A77" s="28">
        <v>69</v>
      </c>
      <c r="B77" s="28">
        <v>635</v>
      </c>
      <c r="C77" s="33" t="s">
        <v>349</v>
      </c>
      <c r="D77" s="30">
        <v>1994</v>
      </c>
      <c r="E77" s="30" t="s">
        <v>23</v>
      </c>
      <c r="F77" s="28" t="s">
        <v>9</v>
      </c>
      <c r="G77" s="28" t="s">
        <v>406</v>
      </c>
      <c r="H77" s="29" t="s">
        <v>1649</v>
      </c>
      <c r="I77" s="28" t="str">
        <f t="shared" si="2"/>
        <v>Ж18</v>
      </c>
      <c r="J77" s="28">
        <v>51</v>
      </c>
      <c r="K77" s="28" t="s">
        <v>22</v>
      </c>
      <c r="L77" s="22"/>
      <c r="M77" s="22"/>
      <c r="N77" s="22"/>
      <c r="Q77" s="3">
        <v>2726</v>
      </c>
    </row>
    <row r="78" spans="1:17" ht="12.75" customHeight="1">
      <c r="A78" s="28">
        <v>70</v>
      </c>
      <c r="B78" s="28">
        <v>814</v>
      </c>
      <c r="C78" s="33" t="s">
        <v>28</v>
      </c>
      <c r="D78" s="30">
        <v>1981</v>
      </c>
      <c r="E78" s="30" t="s">
        <v>23</v>
      </c>
      <c r="F78" s="28" t="s">
        <v>14</v>
      </c>
      <c r="G78" s="28"/>
      <c r="H78" s="31" t="s">
        <v>1783</v>
      </c>
      <c r="I78" s="28" t="str">
        <f t="shared" si="2"/>
        <v>Ж18</v>
      </c>
      <c r="J78" s="28">
        <v>52</v>
      </c>
      <c r="K78" s="28"/>
      <c r="Q78" s="3">
        <v>2737</v>
      </c>
    </row>
    <row r="79" spans="1:17" ht="12.75" customHeight="1">
      <c r="A79" s="28">
        <v>71</v>
      </c>
      <c r="B79" s="28">
        <v>744</v>
      </c>
      <c r="C79" s="33" t="s">
        <v>213</v>
      </c>
      <c r="D79" s="30">
        <v>1995</v>
      </c>
      <c r="E79" s="30" t="s">
        <v>23</v>
      </c>
      <c r="F79" s="28"/>
      <c r="G79" s="28" t="s">
        <v>202</v>
      </c>
      <c r="H79" s="29" t="s">
        <v>1651</v>
      </c>
      <c r="I79" s="28" t="str">
        <f t="shared" si="2"/>
        <v>Ж18</v>
      </c>
      <c r="J79" s="28">
        <v>53</v>
      </c>
      <c r="K79" s="28"/>
      <c r="L79" s="22"/>
      <c r="M79" s="22"/>
      <c r="N79" s="22"/>
      <c r="Q79" s="3">
        <v>2742</v>
      </c>
    </row>
    <row r="80" spans="1:17" ht="12.75" customHeight="1">
      <c r="A80" s="28">
        <v>72</v>
      </c>
      <c r="B80" s="28">
        <v>690</v>
      </c>
      <c r="C80" s="33" t="s">
        <v>382</v>
      </c>
      <c r="D80" s="30">
        <v>1982</v>
      </c>
      <c r="E80" s="30" t="s">
        <v>23</v>
      </c>
      <c r="F80" s="28" t="s">
        <v>9</v>
      </c>
      <c r="G80" s="28"/>
      <c r="H80" s="29" t="s">
        <v>1652</v>
      </c>
      <c r="I80" s="28" t="str">
        <f t="shared" si="2"/>
        <v>Ж18</v>
      </c>
      <c r="J80" s="28">
        <v>54</v>
      </c>
      <c r="K80" s="28" t="s">
        <v>22</v>
      </c>
      <c r="L80" s="22"/>
      <c r="M80" s="22"/>
      <c r="N80" s="22"/>
      <c r="Q80" s="3">
        <v>2758</v>
      </c>
    </row>
    <row r="81" spans="1:17" ht="12.75" customHeight="1">
      <c r="A81" s="28">
        <v>73</v>
      </c>
      <c r="B81" s="28">
        <v>691</v>
      </c>
      <c r="C81" s="33" t="s">
        <v>384</v>
      </c>
      <c r="D81" s="30">
        <v>1997</v>
      </c>
      <c r="E81" s="30" t="s">
        <v>23</v>
      </c>
      <c r="F81" s="28" t="s">
        <v>9</v>
      </c>
      <c r="G81" s="28"/>
      <c r="H81" s="29" t="s">
        <v>1654</v>
      </c>
      <c r="I81" s="28" t="str">
        <f t="shared" si="2"/>
        <v>Ж18</v>
      </c>
      <c r="J81" s="28">
        <v>55</v>
      </c>
      <c r="K81" s="28" t="s">
        <v>22</v>
      </c>
      <c r="L81" s="22"/>
      <c r="M81" s="22"/>
      <c r="N81" s="22"/>
      <c r="Q81" s="3">
        <v>2760</v>
      </c>
    </row>
    <row r="82" spans="1:17" ht="12.75" customHeight="1">
      <c r="A82" s="28">
        <v>74</v>
      </c>
      <c r="B82" s="28">
        <v>664</v>
      </c>
      <c r="C82" s="33" t="s">
        <v>366</v>
      </c>
      <c r="D82" s="30">
        <v>1991</v>
      </c>
      <c r="E82" s="30" t="s">
        <v>23</v>
      </c>
      <c r="F82" s="28" t="s">
        <v>9</v>
      </c>
      <c r="G82" s="28"/>
      <c r="H82" s="29" t="s">
        <v>1656</v>
      </c>
      <c r="I82" s="28" t="str">
        <f t="shared" si="2"/>
        <v>Ж18</v>
      </c>
      <c r="J82" s="28">
        <v>56</v>
      </c>
      <c r="K82" s="28" t="s">
        <v>22</v>
      </c>
      <c r="L82" s="22"/>
      <c r="M82" s="22"/>
      <c r="N82" s="22"/>
      <c r="Q82" s="3">
        <v>2774</v>
      </c>
    </row>
    <row r="83" spans="1:17" ht="12.75" customHeight="1">
      <c r="A83" s="28">
        <v>75</v>
      </c>
      <c r="B83" s="28">
        <v>580</v>
      </c>
      <c r="C83" s="33" t="s">
        <v>310</v>
      </c>
      <c r="D83" s="30">
        <v>1973</v>
      </c>
      <c r="E83" s="30" t="s">
        <v>23</v>
      </c>
      <c r="F83" s="28" t="s">
        <v>9</v>
      </c>
      <c r="G83" s="28" t="s">
        <v>398</v>
      </c>
      <c r="H83" s="29" t="s">
        <v>1657</v>
      </c>
      <c r="I83" s="28" t="str">
        <f t="shared" si="2"/>
        <v>Ж40</v>
      </c>
      <c r="J83" s="28">
        <v>9</v>
      </c>
      <c r="K83" s="28" t="s">
        <v>22</v>
      </c>
      <c r="L83" s="22"/>
      <c r="M83" s="22"/>
      <c r="N83" s="22"/>
      <c r="Q83" s="3">
        <v>2775</v>
      </c>
    </row>
    <row r="84" spans="1:17" ht="12.75" customHeight="1">
      <c r="A84" s="28">
        <v>76</v>
      </c>
      <c r="B84" s="28">
        <v>831</v>
      </c>
      <c r="C84" s="33" t="s">
        <v>883</v>
      </c>
      <c r="D84" s="30">
        <v>1968</v>
      </c>
      <c r="E84" s="30" t="s">
        <v>23</v>
      </c>
      <c r="F84" s="28" t="s">
        <v>9</v>
      </c>
      <c r="G84" s="28"/>
      <c r="H84" s="31" t="s">
        <v>1784</v>
      </c>
      <c r="I84" s="28" t="str">
        <f t="shared" si="2"/>
        <v>Ж40</v>
      </c>
      <c r="J84" s="28">
        <v>10</v>
      </c>
      <c r="K84" s="28"/>
      <c r="Q84" s="3">
        <v>2777</v>
      </c>
    </row>
    <row r="85" spans="1:17" ht="12.75" customHeight="1">
      <c r="A85" s="28">
        <v>77</v>
      </c>
      <c r="B85" s="28">
        <v>689</v>
      </c>
      <c r="C85" s="33" t="s">
        <v>381</v>
      </c>
      <c r="D85" s="30">
        <v>1978</v>
      </c>
      <c r="E85" s="30" t="s">
        <v>23</v>
      </c>
      <c r="F85" s="28" t="s">
        <v>275</v>
      </c>
      <c r="G85" s="28"/>
      <c r="H85" s="29" t="s">
        <v>1660</v>
      </c>
      <c r="I85" s="28" t="str">
        <f t="shared" si="2"/>
        <v>Ж18</v>
      </c>
      <c r="J85" s="28">
        <v>57</v>
      </c>
      <c r="K85" s="28" t="s">
        <v>22</v>
      </c>
      <c r="L85" s="22"/>
      <c r="M85" s="22"/>
      <c r="N85" s="22"/>
      <c r="Q85" s="3">
        <v>2785</v>
      </c>
    </row>
    <row r="86" spans="1:17" ht="12.75" customHeight="1">
      <c r="A86" s="28">
        <v>78</v>
      </c>
      <c r="B86" s="28">
        <v>812</v>
      </c>
      <c r="C86" s="33" t="s">
        <v>888</v>
      </c>
      <c r="D86" s="30">
        <v>1983</v>
      </c>
      <c r="E86" s="30" t="s">
        <v>23</v>
      </c>
      <c r="F86" s="28" t="s">
        <v>9</v>
      </c>
      <c r="G86" s="28"/>
      <c r="H86" s="31" t="s">
        <v>1663</v>
      </c>
      <c r="I86" s="28" t="str">
        <f t="shared" si="2"/>
        <v>Ж18</v>
      </c>
      <c r="J86" s="28">
        <v>58</v>
      </c>
      <c r="K86" s="28"/>
      <c r="Q86" s="3">
        <v>2791</v>
      </c>
    </row>
    <row r="87" spans="1:17" ht="12.75" customHeight="1">
      <c r="A87" s="28">
        <v>79</v>
      </c>
      <c r="B87" s="28">
        <v>552</v>
      </c>
      <c r="C87" s="33" t="s">
        <v>389</v>
      </c>
      <c r="D87" s="30">
        <v>1983</v>
      </c>
      <c r="E87" s="30" t="s">
        <v>23</v>
      </c>
      <c r="F87" s="28" t="s">
        <v>9</v>
      </c>
      <c r="G87" s="28" t="s">
        <v>198</v>
      </c>
      <c r="H87" s="29" t="s">
        <v>1666</v>
      </c>
      <c r="I87" s="28" t="str">
        <f t="shared" si="2"/>
        <v>Ж18</v>
      </c>
      <c r="J87" s="28">
        <v>59</v>
      </c>
      <c r="K87" s="28" t="s">
        <v>22</v>
      </c>
      <c r="L87" s="22"/>
      <c r="M87" s="22"/>
      <c r="N87" s="22"/>
      <c r="Q87" s="3">
        <v>2807</v>
      </c>
    </row>
    <row r="88" spans="1:17" ht="12.75" customHeight="1">
      <c r="A88" s="28">
        <v>80</v>
      </c>
      <c r="B88" s="28">
        <v>573</v>
      </c>
      <c r="C88" s="33" t="s">
        <v>371</v>
      </c>
      <c r="D88" s="30">
        <v>1954</v>
      </c>
      <c r="E88" s="30" t="s">
        <v>23</v>
      </c>
      <c r="F88" s="28" t="s">
        <v>436</v>
      </c>
      <c r="G88" s="28" t="s">
        <v>428</v>
      </c>
      <c r="H88" s="29" t="s">
        <v>1667</v>
      </c>
      <c r="I88" s="28" t="str">
        <f t="shared" si="2"/>
        <v>Ж50</v>
      </c>
      <c r="J88" s="28">
        <v>8</v>
      </c>
      <c r="K88" s="28" t="s">
        <v>22</v>
      </c>
      <c r="L88" s="22"/>
      <c r="M88" s="22"/>
      <c r="N88" s="22"/>
      <c r="Q88" s="3">
        <v>2821</v>
      </c>
    </row>
    <row r="89" spans="1:17" ht="12.75" customHeight="1">
      <c r="A89" s="28">
        <v>81</v>
      </c>
      <c r="B89" s="28">
        <v>550</v>
      </c>
      <c r="C89" s="33" t="s">
        <v>340</v>
      </c>
      <c r="D89" s="30">
        <v>1986</v>
      </c>
      <c r="E89" s="30" t="s">
        <v>23</v>
      </c>
      <c r="F89" s="28" t="s">
        <v>9</v>
      </c>
      <c r="G89" s="28"/>
      <c r="H89" s="29" t="s">
        <v>1671</v>
      </c>
      <c r="I89" s="28" t="str">
        <f t="shared" si="2"/>
        <v>Ж18</v>
      </c>
      <c r="J89" s="28">
        <v>60</v>
      </c>
      <c r="K89" s="28" t="s">
        <v>22</v>
      </c>
      <c r="L89" s="22"/>
      <c r="M89" s="22"/>
      <c r="N89" s="22"/>
      <c r="Q89" s="3">
        <v>2885</v>
      </c>
    </row>
    <row r="90" spans="1:17" ht="12.75" customHeight="1">
      <c r="A90" s="28">
        <v>82</v>
      </c>
      <c r="B90" s="28">
        <v>711</v>
      </c>
      <c r="C90" s="33" t="s">
        <v>392</v>
      </c>
      <c r="D90" s="30">
        <v>1986</v>
      </c>
      <c r="E90" s="30" t="s">
        <v>23</v>
      </c>
      <c r="F90" s="28" t="s">
        <v>9</v>
      </c>
      <c r="G90" s="28"/>
      <c r="H90" s="29" t="s">
        <v>1672</v>
      </c>
      <c r="I90" s="28" t="str">
        <f t="shared" si="2"/>
        <v>Ж18</v>
      </c>
      <c r="J90" s="28">
        <v>61</v>
      </c>
      <c r="K90" s="28" t="s">
        <v>22</v>
      </c>
      <c r="L90" s="22"/>
      <c r="M90" s="22"/>
      <c r="N90" s="22"/>
      <c r="Q90" s="3">
        <v>2897</v>
      </c>
    </row>
    <row r="91" spans="1:17" ht="12.75" customHeight="1">
      <c r="A91" s="28">
        <v>83</v>
      </c>
      <c r="B91" s="28">
        <v>655</v>
      </c>
      <c r="C91" s="33" t="s">
        <v>360</v>
      </c>
      <c r="D91" s="30">
        <v>1991</v>
      </c>
      <c r="E91" s="30" t="s">
        <v>23</v>
      </c>
      <c r="F91" s="28" t="s">
        <v>434</v>
      </c>
      <c r="G91" s="28" t="s">
        <v>425</v>
      </c>
      <c r="H91" s="29" t="s">
        <v>1672</v>
      </c>
      <c r="I91" s="28" t="str">
        <f t="shared" si="2"/>
        <v>Ж18</v>
      </c>
      <c r="J91" s="28">
        <v>62</v>
      </c>
      <c r="K91" s="28" t="s">
        <v>22</v>
      </c>
      <c r="L91" s="22"/>
      <c r="M91" s="22"/>
      <c r="N91" s="22"/>
      <c r="Q91" s="3">
        <v>2897</v>
      </c>
    </row>
    <row r="92" spans="1:17" ht="12.75" customHeight="1">
      <c r="A92" s="28">
        <v>84</v>
      </c>
      <c r="B92" s="28">
        <v>817</v>
      </c>
      <c r="C92" s="33" t="s">
        <v>886</v>
      </c>
      <c r="D92" s="30">
        <v>1990</v>
      </c>
      <c r="E92" s="30" t="s">
        <v>23</v>
      </c>
      <c r="F92" s="28" t="s">
        <v>9</v>
      </c>
      <c r="G92" s="28"/>
      <c r="H92" s="31" t="s">
        <v>1785</v>
      </c>
      <c r="I92" s="28" t="str">
        <f t="shared" si="2"/>
        <v>Ж18</v>
      </c>
      <c r="J92" s="28">
        <v>63</v>
      </c>
      <c r="K92" s="28"/>
      <c r="Q92" s="3">
        <v>2900</v>
      </c>
    </row>
    <row r="93" spans="1:17" ht="12.75" customHeight="1">
      <c r="A93" s="28">
        <v>85</v>
      </c>
      <c r="B93" s="28">
        <v>668</v>
      </c>
      <c r="C93" s="33" t="s">
        <v>368</v>
      </c>
      <c r="D93" s="30">
        <v>1983</v>
      </c>
      <c r="E93" s="30" t="s">
        <v>23</v>
      </c>
      <c r="F93" s="28" t="s">
        <v>9</v>
      </c>
      <c r="G93" s="28" t="s">
        <v>400</v>
      </c>
      <c r="H93" s="29" t="s">
        <v>1673</v>
      </c>
      <c r="I93" s="28" t="str">
        <f t="shared" si="2"/>
        <v>Ж18</v>
      </c>
      <c r="J93" s="28">
        <v>64</v>
      </c>
      <c r="K93" s="28" t="s">
        <v>22</v>
      </c>
      <c r="L93" s="22"/>
      <c r="M93" s="22"/>
      <c r="N93" s="22"/>
      <c r="Q93" s="3">
        <v>2913</v>
      </c>
    </row>
    <row r="94" spans="1:17" ht="12.75" customHeight="1">
      <c r="A94" s="28">
        <v>86</v>
      </c>
      <c r="B94" s="28">
        <v>842</v>
      </c>
      <c r="C94" s="33" t="s">
        <v>960</v>
      </c>
      <c r="D94" s="30">
        <v>1991</v>
      </c>
      <c r="E94" s="30" t="s">
        <v>600</v>
      </c>
      <c r="F94" s="28" t="s">
        <v>9</v>
      </c>
      <c r="G94" s="28"/>
      <c r="H94" s="31" t="s">
        <v>1786</v>
      </c>
      <c r="I94" s="28" t="str">
        <f t="shared" si="2"/>
        <v>Ж18</v>
      </c>
      <c r="J94" s="28">
        <v>65</v>
      </c>
      <c r="K94" s="28"/>
      <c r="Q94" s="3">
        <v>2916</v>
      </c>
    </row>
    <row r="95" spans="1:17" ht="12.75" customHeight="1">
      <c r="A95" s="28">
        <v>87</v>
      </c>
      <c r="B95" s="28">
        <v>612</v>
      </c>
      <c r="C95" s="33" t="s">
        <v>333</v>
      </c>
      <c r="D95" s="30">
        <v>1988</v>
      </c>
      <c r="E95" s="30" t="s">
        <v>23</v>
      </c>
      <c r="F95" s="28" t="s">
        <v>9</v>
      </c>
      <c r="G95" s="28" t="s">
        <v>410</v>
      </c>
      <c r="H95" s="29" t="s">
        <v>1674</v>
      </c>
      <c r="I95" s="28" t="str">
        <f t="shared" si="2"/>
        <v>Ж18</v>
      </c>
      <c r="J95" s="28">
        <v>66</v>
      </c>
      <c r="K95" s="28" t="s">
        <v>22</v>
      </c>
      <c r="L95" s="22"/>
      <c r="M95" s="22"/>
      <c r="N95" s="22"/>
      <c r="Q95" s="3">
        <v>2917</v>
      </c>
    </row>
    <row r="96" spans="1:17" ht="12.75" customHeight="1">
      <c r="A96" s="28">
        <v>88</v>
      </c>
      <c r="B96" s="28">
        <v>633</v>
      </c>
      <c r="C96" s="33" t="s">
        <v>347</v>
      </c>
      <c r="D96" s="30">
        <v>1984</v>
      </c>
      <c r="E96" s="30" t="s">
        <v>23</v>
      </c>
      <c r="F96" s="28" t="s">
        <v>9</v>
      </c>
      <c r="G96" s="28"/>
      <c r="H96" s="29" t="s">
        <v>1675</v>
      </c>
      <c r="I96" s="28" t="str">
        <f t="shared" si="2"/>
        <v>Ж18</v>
      </c>
      <c r="J96" s="28">
        <v>67</v>
      </c>
      <c r="K96" s="28" t="s">
        <v>22</v>
      </c>
      <c r="L96" s="22"/>
      <c r="M96" s="22"/>
      <c r="N96" s="22"/>
      <c r="Q96" s="3">
        <v>2945</v>
      </c>
    </row>
    <row r="97" spans="1:17" ht="12.75" customHeight="1">
      <c r="A97" s="28">
        <v>89</v>
      </c>
      <c r="B97" s="28">
        <v>508</v>
      </c>
      <c r="C97" s="33" t="s">
        <v>373</v>
      </c>
      <c r="D97" s="30">
        <v>1958</v>
      </c>
      <c r="E97" s="30" t="s">
        <v>23</v>
      </c>
      <c r="F97" s="28" t="s">
        <v>9</v>
      </c>
      <c r="G97" s="28" t="s">
        <v>429</v>
      </c>
      <c r="H97" s="29" t="s">
        <v>1676</v>
      </c>
      <c r="I97" s="28" t="str">
        <f t="shared" si="2"/>
        <v>Ж50</v>
      </c>
      <c r="J97" s="28">
        <v>9</v>
      </c>
      <c r="K97" s="28" t="s">
        <v>22</v>
      </c>
      <c r="L97" s="22"/>
      <c r="M97" s="22"/>
      <c r="N97" s="22"/>
      <c r="Q97" s="3">
        <v>3008</v>
      </c>
    </row>
    <row r="98" spans="1:17" ht="12.75" customHeight="1">
      <c r="A98" s="28">
        <v>90</v>
      </c>
      <c r="B98" s="28">
        <v>852</v>
      </c>
      <c r="C98" s="33" t="s">
        <v>956</v>
      </c>
      <c r="D98" s="30">
        <v>1986</v>
      </c>
      <c r="E98" s="30" t="s">
        <v>23</v>
      </c>
      <c r="F98" s="28" t="s">
        <v>14</v>
      </c>
      <c r="G98" s="28"/>
      <c r="H98" s="31" t="s">
        <v>1787</v>
      </c>
      <c r="I98" s="28" t="str">
        <f t="shared" si="2"/>
        <v>Ж18</v>
      </c>
      <c r="J98" s="28">
        <v>68</v>
      </c>
      <c r="K98" s="28"/>
      <c r="Q98" s="3">
        <v>3014</v>
      </c>
    </row>
    <row r="99" spans="1:17" ht="12.75" customHeight="1">
      <c r="A99" s="28">
        <v>91</v>
      </c>
      <c r="B99" s="28">
        <v>547</v>
      </c>
      <c r="C99" s="33" t="s">
        <v>378</v>
      </c>
      <c r="D99" s="30">
        <v>1974</v>
      </c>
      <c r="E99" s="30" t="s">
        <v>23</v>
      </c>
      <c r="F99" s="28" t="s">
        <v>9</v>
      </c>
      <c r="G99" s="28" t="s">
        <v>404</v>
      </c>
      <c r="H99" s="29" t="s">
        <v>1677</v>
      </c>
      <c r="I99" s="28" t="str">
        <f t="shared" si="2"/>
        <v>Ж40</v>
      </c>
      <c r="J99" s="28">
        <v>11</v>
      </c>
      <c r="K99" s="28" t="s">
        <v>22</v>
      </c>
      <c r="L99" s="22"/>
      <c r="M99" s="22"/>
      <c r="N99" s="22"/>
      <c r="Q99" s="3">
        <v>3022</v>
      </c>
    </row>
    <row r="100" spans="1:17" ht="12.75" customHeight="1">
      <c r="A100" s="28">
        <v>92</v>
      </c>
      <c r="B100" s="28">
        <v>502</v>
      </c>
      <c r="C100" s="33" t="s">
        <v>322</v>
      </c>
      <c r="D100" s="30">
        <v>1979</v>
      </c>
      <c r="E100" s="30" t="s">
        <v>23</v>
      </c>
      <c r="F100" s="28" t="s">
        <v>300</v>
      </c>
      <c r="G100" s="28" t="s">
        <v>404</v>
      </c>
      <c r="H100" s="29" t="s">
        <v>1678</v>
      </c>
      <c r="I100" s="28" t="str">
        <f t="shared" si="2"/>
        <v>Ж18</v>
      </c>
      <c r="J100" s="28">
        <v>69</v>
      </c>
      <c r="K100" s="28" t="s">
        <v>22</v>
      </c>
      <c r="L100" s="22"/>
      <c r="M100" s="22"/>
      <c r="N100" s="22"/>
      <c r="Q100" s="3">
        <v>3033</v>
      </c>
    </row>
    <row r="101" spans="1:17" ht="12.75" customHeight="1">
      <c r="A101" s="28">
        <v>93</v>
      </c>
      <c r="B101" s="28">
        <v>513</v>
      </c>
      <c r="C101" s="33" t="s">
        <v>307</v>
      </c>
      <c r="D101" s="30">
        <v>1985</v>
      </c>
      <c r="E101" s="30" t="s">
        <v>23</v>
      </c>
      <c r="F101" s="28" t="s">
        <v>9</v>
      </c>
      <c r="G101" s="28" t="s">
        <v>25</v>
      </c>
      <c r="H101" s="29" t="s">
        <v>1679</v>
      </c>
      <c r="I101" s="28" t="str">
        <f t="shared" si="2"/>
        <v>Ж18</v>
      </c>
      <c r="J101" s="28">
        <v>70</v>
      </c>
      <c r="K101" s="28" t="s">
        <v>22</v>
      </c>
      <c r="L101" s="22"/>
      <c r="M101" s="22"/>
      <c r="N101" s="22"/>
      <c r="Q101" s="3">
        <v>3039</v>
      </c>
    </row>
    <row r="102" spans="1:17" ht="12.75" customHeight="1">
      <c r="A102" s="28">
        <v>94</v>
      </c>
      <c r="B102" s="28">
        <v>669</v>
      </c>
      <c r="C102" s="33" t="s">
        <v>369</v>
      </c>
      <c r="D102" s="30">
        <v>1994</v>
      </c>
      <c r="E102" s="30" t="s">
        <v>23</v>
      </c>
      <c r="F102" s="28" t="s">
        <v>9</v>
      </c>
      <c r="G102" s="28" t="s">
        <v>427</v>
      </c>
      <c r="H102" s="29" t="s">
        <v>1680</v>
      </c>
      <c r="I102" s="28" t="str">
        <f t="shared" si="2"/>
        <v>Ж18</v>
      </c>
      <c r="J102" s="28">
        <v>71</v>
      </c>
      <c r="K102" s="28" t="s">
        <v>22</v>
      </c>
      <c r="L102" s="22"/>
      <c r="M102" s="22"/>
      <c r="N102" s="22"/>
      <c r="Q102" s="3">
        <v>3049</v>
      </c>
    </row>
    <row r="103" spans="1:17" ht="12.75" customHeight="1">
      <c r="A103" s="28">
        <v>95</v>
      </c>
      <c r="B103" s="28">
        <v>599</v>
      </c>
      <c r="C103" s="33" t="s">
        <v>320</v>
      </c>
      <c r="D103" s="30">
        <v>1985</v>
      </c>
      <c r="E103" s="30" t="s">
        <v>23</v>
      </c>
      <c r="F103" s="28" t="s">
        <v>9</v>
      </c>
      <c r="G103" s="28"/>
      <c r="H103" s="29" t="s">
        <v>1682</v>
      </c>
      <c r="I103" s="28" t="str">
        <f t="shared" si="2"/>
        <v>Ж18</v>
      </c>
      <c r="J103" s="28">
        <v>72</v>
      </c>
      <c r="K103" s="28" t="s">
        <v>22</v>
      </c>
      <c r="L103" s="22"/>
      <c r="M103" s="22"/>
      <c r="N103" s="22"/>
      <c r="Q103" s="3">
        <v>3091</v>
      </c>
    </row>
    <row r="104" spans="1:17" ht="12.75" customHeight="1">
      <c r="A104" s="28">
        <v>96</v>
      </c>
      <c r="B104" s="28">
        <v>766</v>
      </c>
      <c r="C104" s="33" t="s">
        <v>722</v>
      </c>
      <c r="D104" s="30">
        <v>1989</v>
      </c>
      <c r="E104" s="30" t="s">
        <v>23</v>
      </c>
      <c r="F104" s="28" t="s">
        <v>14</v>
      </c>
      <c r="G104" s="28"/>
      <c r="H104" s="31" t="s">
        <v>1788</v>
      </c>
      <c r="I104" s="28" t="str">
        <f t="shared" si="2"/>
        <v>Ж18</v>
      </c>
      <c r="J104" s="28">
        <v>73</v>
      </c>
      <c r="K104" s="28"/>
      <c r="L104" s="22"/>
      <c r="M104" s="22"/>
      <c r="N104" s="22"/>
      <c r="Q104" s="3">
        <v>3108</v>
      </c>
    </row>
    <row r="105" spans="1:17" ht="12.75" customHeight="1">
      <c r="A105" s="28">
        <v>97</v>
      </c>
      <c r="B105" s="28">
        <v>608</v>
      </c>
      <c r="C105" s="33" t="s">
        <v>328</v>
      </c>
      <c r="D105" s="30">
        <v>1984</v>
      </c>
      <c r="E105" s="30" t="s">
        <v>23</v>
      </c>
      <c r="F105" s="28" t="s">
        <v>9</v>
      </c>
      <c r="G105" s="28" t="s">
        <v>407</v>
      </c>
      <c r="H105" s="29" t="s">
        <v>1684</v>
      </c>
      <c r="I105" s="28" t="str">
        <f aca="true" t="shared" si="3" ref="I105:I139">IF(AND(D105&gt;=1900,D105&lt;=1966),"Ж50",IF(AND(D105&gt;=1967,D105&lt;=1976),"Ж40",IF(AND(D105&gt;=1977,D105&lt;=1998),"Ж18","")))</f>
        <v>Ж18</v>
      </c>
      <c r="J105" s="28">
        <v>74</v>
      </c>
      <c r="K105" s="28" t="s">
        <v>22</v>
      </c>
      <c r="L105" s="22"/>
      <c r="M105" s="22"/>
      <c r="N105" s="22"/>
      <c r="Q105" s="3">
        <v>3109</v>
      </c>
    </row>
    <row r="106" spans="1:17" ht="12.75" customHeight="1">
      <c r="A106" s="28">
        <v>98</v>
      </c>
      <c r="B106" s="28">
        <v>539</v>
      </c>
      <c r="C106" s="33" t="s">
        <v>363</v>
      </c>
      <c r="D106" s="30">
        <v>1988</v>
      </c>
      <c r="E106" s="30" t="s">
        <v>23</v>
      </c>
      <c r="F106" s="28" t="s">
        <v>9</v>
      </c>
      <c r="G106" s="28"/>
      <c r="H106" s="29" t="s">
        <v>1685</v>
      </c>
      <c r="I106" s="28" t="str">
        <f t="shared" si="3"/>
        <v>Ж18</v>
      </c>
      <c r="J106" s="28">
        <v>75</v>
      </c>
      <c r="K106" s="28" t="s">
        <v>22</v>
      </c>
      <c r="L106" s="22"/>
      <c r="M106" s="22"/>
      <c r="N106" s="22"/>
      <c r="Q106" s="3">
        <v>3125</v>
      </c>
    </row>
    <row r="107" spans="1:17" ht="12.75" customHeight="1">
      <c r="A107" s="28">
        <v>99</v>
      </c>
      <c r="B107" s="28">
        <v>551</v>
      </c>
      <c r="C107" s="33" t="s">
        <v>383</v>
      </c>
      <c r="D107" s="30">
        <v>1969</v>
      </c>
      <c r="E107" s="30" t="s">
        <v>29</v>
      </c>
      <c r="F107" s="28" t="s">
        <v>9</v>
      </c>
      <c r="G107" s="28"/>
      <c r="H107" s="29" t="s">
        <v>1686</v>
      </c>
      <c r="I107" s="28" t="str">
        <f t="shared" si="3"/>
        <v>Ж40</v>
      </c>
      <c r="J107" s="28">
        <v>12</v>
      </c>
      <c r="K107" s="28" t="s">
        <v>22</v>
      </c>
      <c r="L107" s="22"/>
      <c r="M107" s="22"/>
      <c r="N107" s="22"/>
      <c r="Q107" s="3">
        <v>3137</v>
      </c>
    </row>
    <row r="108" spans="1:17" ht="12.75" customHeight="1">
      <c r="A108" s="28">
        <v>100</v>
      </c>
      <c r="B108" s="28">
        <v>621</v>
      </c>
      <c r="C108" s="33" t="s">
        <v>339</v>
      </c>
      <c r="D108" s="30">
        <v>1993</v>
      </c>
      <c r="E108" s="30" t="s">
        <v>23</v>
      </c>
      <c r="F108" s="28" t="s">
        <v>9</v>
      </c>
      <c r="G108" s="28" t="s">
        <v>416</v>
      </c>
      <c r="H108" s="29" t="s">
        <v>1693</v>
      </c>
      <c r="I108" s="28" t="str">
        <f t="shared" si="3"/>
        <v>Ж18</v>
      </c>
      <c r="J108" s="28">
        <v>76</v>
      </c>
      <c r="K108" s="28" t="s">
        <v>22</v>
      </c>
      <c r="L108" s="22"/>
      <c r="M108" s="22"/>
      <c r="N108" s="22"/>
      <c r="Q108" s="3">
        <v>3174</v>
      </c>
    </row>
    <row r="109" spans="1:17" ht="12.75" customHeight="1">
      <c r="A109" s="28">
        <v>101</v>
      </c>
      <c r="B109" s="28">
        <v>515</v>
      </c>
      <c r="C109" s="33" t="s">
        <v>332</v>
      </c>
      <c r="D109" s="30">
        <v>1978</v>
      </c>
      <c r="E109" s="30" t="s">
        <v>23</v>
      </c>
      <c r="F109" s="28" t="s">
        <v>9</v>
      </c>
      <c r="G109" s="28" t="s">
        <v>409</v>
      </c>
      <c r="H109" s="29" t="s">
        <v>1694</v>
      </c>
      <c r="I109" s="28" t="str">
        <f t="shared" si="3"/>
        <v>Ж18</v>
      </c>
      <c r="J109" s="28">
        <v>77</v>
      </c>
      <c r="K109" s="28" t="s">
        <v>22</v>
      </c>
      <c r="L109" s="22"/>
      <c r="M109" s="22"/>
      <c r="N109" s="22"/>
      <c r="Q109" s="3">
        <v>3187</v>
      </c>
    </row>
    <row r="110" spans="1:17" ht="12.75" customHeight="1">
      <c r="A110" s="28">
        <v>102</v>
      </c>
      <c r="B110" s="28">
        <v>871</v>
      </c>
      <c r="C110" s="33" t="s">
        <v>1100</v>
      </c>
      <c r="D110" s="30">
        <v>1986</v>
      </c>
      <c r="E110" s="30" t="s">
        <v>23</v>
      </c>
      <c r="F110" s="28" t="s">
        <v>9</v>
      </c>
      <c r="G110" s="28"/>
      <c r="H110" s="31" t="s">
        <v>1789</v>
      </c>
      <c r="I110" s="28" t="str">
        <f t="shared" si="3"/>
        <v>Ж18</v>
      </c>
      <c r="J110" s="28">
        <v>78</v>
      </c>
      <c r="K110" s="28"/>
      <c r="Q110" s="3">
        <v>3236</v>
      </c>
    </row>
    <row r="111" spans="1:17" ht="12.75" customHeight="1">
      <c r="A111" s="28">
        <v>103</v>
      </c>
      <c r="B111" s="28">
        <v>625</v>
      </c>
      <c r="C111" s="33" t="s">
        <v>342</v>
      </c>
      <c r="D111" s="30">
        <v>1989</v>
      </c>
      <c r="E111" s="30" t="s">
        <v>23</v>
      </c>
      <c r="F111" s="28" t="s">
        <v>9</v>
      </c>
      <c r="G111" s="28"/>
      <c r="H111" s="29" t="s">
        <v>1698</v>
      </c>
      <c r="I111" s="28" t="str">
        <f t="shared" si="3"/>
        <v>Ж18</v>
      </c>
      <c r="J111" s="28">
        <v>79</v>
      </c>
      <c r="K111" s="28" t="s">
        <v>22</v>
      </c>
      <c r="L111" s="22"/>
      <c r="M111" s="22"/>
      <c r="N111" s="22"/>
      <c r="Q111" s="3">
        <v>3256</v>
      </c>
    </row>
    <row r="112" spans="1:17" ht="12.75" customHeight="1">
      <c r="A112" s="28">
        <v>104</v>
      </c>
      <c r="B112" s="28">
        <v>843</v>
      </c>
      <c r="C112" s="33" t="s">
        <v>959</v>
      </c>
      <c r="D112" s="30">
        <v>1979</v>
      </c>
      <c r="E112" s="30" t="s">
        <v>23</v>
      </c>
      <c r="F112" s="28" t="s">
        <v>9</v>
      </c>
      <c r="G112" s="28" t="s">
        <v>407</v>
      </c>
      <c r="H112" s="31" t="s">
        <v>1790</v>
      </c>
      <c r="I112" s="28" t="str">
        <f t="shared" si="3"/>
        <v>Ж18</v>
      </c>
      <c r="J112" s="28">
        <v>80</v>
      </c>
      <c r="K112" s="28"/>
      <c r="Q112" s="3">
        <v>3288</v>
      </c>
    </row>
    <row r="113" spans="1:17" ht="12.75" customHeight="1">
      <c r="A113" s="28">
        <v>105</v>
      </c>
      <c r="B113" s="28">
        <v>576</v>
      </c>
      <c r="C113" s="33" t="s">
        <v>308</v>
      </c>
      <c r="D113" s="30">
        <v>1988</v>
      </c>
      <c r="E113" s="30" t="s">
        <v>23</v>
      </c>
      <c r="F113" s="28" t="s">
        <v>9</v>
      </c>
      <c r="G113" s="28"/>
      <c r="H113" s="29" t="s">
        <v>1695</v>
      </c>
      <c r="I113" s="28" t="str">
        <f t="shared" si="3"/>
        <v>Ж18</v>
      </c>
      <c r="J113" s="28">
        <v>81</v>
      </c>
      <c r="K113" s="28" t="s">
        <v>22</v>
      </c>
      <c r="L113" s="22"/>
      <c r="M113" s="22"/>
      <c r="N113" s="22"/>
      <c r="Q113" s="3">
        <v>3380</v>
      </c>
    </row>
    <row r="114" spans="1:17" ht="12.75" customHeight="1">
      <c r="A114" s="28">
        <v>106</v>
      </c>
      <c r="B114" s="28">
        <v>771</v>
      </c>
      <c r="C114" s="33" t="s">
        <v>723</v>
      </c>
      <c r="D114" s="30">
        <v>1987</v>
      </c>
      <c r="E114" s="30" t="s">
        <v>23</v>
      </c>
      <c r="F114" s="28" t="s">
        <v>9</v>
      </c>
      <c r="G114" s="28" t="s">
        <v>724</v>
      </c>
      <c r="H114" s="31">
        <v>56.58</v>
      </c>
      <c r="I114" s="28" t="str">
        <f t="shared" si="3"/>
        <v>Ж18</v>
      </c>
      <c r="J114" s="28">
        <v>82</v>
      </c>
      <c r="K114" s="28"/>
      <c r="Q114" s="3">
        <v>3418</v>
      </c>
    </row>
    <row r="115" spans="1:17" ht="12.75" customHeight="1">
      <c r="A115" s="28">
        <v>107</v>
      </c>
      <c r="B115" s="28">
        <v>872</v>
      </c>
      <c r="C115" s="33" t="s">
        <v>1099</v>
      </c>
      <c r="D115" s="30">
        <v>1981</v>
      </c>
      <c r="E115" s="30" t="s">
        <v>23</v>
      </c>
      <c r="F115" s="28" t="s">
        <v>9</v>
      </c>
      <c r="G115" s="28"/>
      <c r="H115" s="31" t="s">
        <v>1791</v>
      </c>
      <c r="I115" s="28" t="str">
        <f t="shared" si="3"/>
        <v>Ж18</v>
      </c>
      <c r="J115" s="28">
        <v>83</v>
      </c>
      <c r="K115" s="28"/>
      <c r="Q115" s="3">
        <v>3421</v>
      </c>
    </row>
    <row r="116" spans="1:17" ht="12.75" customHeight="1">
      <c r="A116" s="28">
        <v>108</v>
      </c>
      <c r="B116" s="28">
        <v>840</v>
      </c>
      <c r="C116" s="33" t="s">
        <v>880</v>
      </c>
      <c r="D116" s="30">
        <v>1988</v>
      </c>
      <c r="E116" s="30" t="s">
        <v>600</v>
      </c>
      <c r="F116" s="28" t="s">
        <v>881</v>
      </c>
      <c r="G116" s="28"/>
      <c r="H116" s="31" t="s">
        <v>1792</v>
      </c>
      <c r="I116" s="28" t="str">
        <f t="shared" si="3"/>
        <v>Ж18</v>
      </c>
      <c r="J116" s="28">
        <v>84</v>
      </c>
      <c r="K116" s="28"/>
      <c r="Q116" s="3">
        <v>3465</v>
      </c>
    </row>
    <row r="117" spans="1:17" ht="12.75" customHeight="1">
      <c r="A117" s="28">
        <v>109</v>
      </c>
      <c r="B117" s="28">
        <v>531</v>
      </c>
      <c r="C117" s="33" t="s">
        <v>330</v>
      </c>
      <c r="D117" s="30">
        <v>1982</v>
      </c>
      <c r="E117" s="30" t="s">
        <v>23</v>
      </c>
      <c r="F117" s="28" t="s">
        <v>9</v>
      </c>
      <c r="G117" s="28" t="s">
        <v>408</v>
      </c>
      <c r="H117" s="29" t="s">
        <v>1697</v>
      </c>
      <c r="I117" s="28" t="str">
        <f t="shared" si="3"/>
        <v>Ж18</v>
      </c>
      <c r="J117" s="28">
        <v>85</v>
      </c>
      <c r="K117" s="28" t="s">
        <v>22</v>
      </c>
      <c r="L117" s="22"/>
      <c r="M117" s="22"/>
      <c r="N117" s="22"/>
      <c r="Q117" s="3">
        <v>3558</v>
      </c>
    </row>
    <row r="118" spans="1:14" ht="12.75" customHeight="1" hidden="1">
      <c r="A118" s="28"/>
      <c r="B118" s="28">
        <v>732</v>
      </c>
      <c r="C118" s="33" t="s">
        <v>26</v>
      </c>
      <c r="D118" s="30">
        <v>1987</v>
      </c>
      <c r="E118" s="30" t="s">
        <v>23</v>
      </c>
      <c r="F118" s="28"/>
      <c r="G118" s="28" t="s">
        <v>214</v>
      </c>
      <c r="H118" s="29" t="s">
        <v>680</v>
      </c>
      <c r="I118" s="28" t="str">
        <f t="shared" si="3"/>
        <v>Ж18</v>
      </c>
      <c r="J118" s="28"/>
      <c r="K118" s="28"/>
      <c r="L118" s="22"/>
      <c r="M118" s="22"/>
      <c r="N118" s="22"/>
    </row>
    <row r="119" spans="1:14" ht="12.75" customHeight="1" hidden="1">
      <c r="A119" s="28"/>
      <c r="B119" s="28">
        <v>591</v>
      </c>
      <c r="C119" s="33" t="s">
        <v>316</v>
      </c>
      <c r="D119" s="30">
        <v>1986</v>
      </c>
      <c r="E119" s="30" t="s">
        <v>23</v>
      </c>
      <c r="F119" s="28" t="s">
        <v>9</v>
      </c>
      <c r="G119" s="28" t="s">
        <v>401</v>
      </c>
      <c r="H119" s="29" t="s">
        <v>680</v>
      </c>
      <c r="I119" s="28" t="str">
        <f t="shared" si="3"/>
        <v>Ж18</v>
      </c>
      <c r="J119" s="28"/>
      <c r="K119" s="28" t="s">
        <v>22</v>
      </c>
      <c r="L119" s="22"/>
      <c r="M119" s="22"/>
      <c r="N119" s="22"/>
    </row>
    <row r="120" spans="1:14" ht="12.75" customHeight="1" hidden="1">
      <c r="A120" s="28"/>
      <c r="B120" s="28">
        <v>597</v>
      </c>
      <c r="C120" s="33" t="s">
        <v>318</v>
      </c>
      <c r="D120" s="30">
        <v>1981</v>
      </c>
      <c r="E120" s="30" t="s">
        <v>23</v>
      </c>
      <c r="F120" s="28" t="s">
        <v>9</v>
      </c>
      <c r="G120" s="28" t="s">
        <v>403</v>
      </c>
      <c r="H120" s="29" t="s">
        <v>680</v>
      </c>
      <c r="I120" s="28" t="str">
        <f t="shared" si="3"/>
        <v>Ж18</v>
      </c>
      <c r="J120" s="28"/>
      <c r="K120" s="28" t="s">
        <v>22</v>
      </c>
      <c r="L120" s="22"/>
      <c r="M120" s="22"/>
      <c r="N120" s="22"/>
    </row>
    <row r="121" spans="1:14" ht="12.75" customHeight="1" hidden="1">
      <c r="A121" s="28"/>
      <c r="B121" s="28">
        <v>601</v>
      </c>
      <c r="C121" s="33" t="s">
        <v>323</v>
      </c>
      <c r="D121" s="30">
        <v>1993</v>
      </c>
      <c r="E121" s="30" t="s">
        <v>23</v>
      </c>
      <c r="F121" s="28" t="s">
        <v>9</v>
      </c>
      <c r="G121" s="28"/>
      <c r="H121" s="29" t="s">
        <v>680</v>
      </c>
      <c r="I121" s="28" t="str">
        <f t="shared" si="3"/>
        <v>Ж18</v>
      </c>
      <c r="J121" s="28"/>
      <c r="K121" s="28" t="s">
        <v>22</v>
      </c>
      <c r="L121" s="22"/>
      <c r="M121" s="22"/>
      <c r="N121" s="22"/>
    </row>
    <row r="122" spans="1:14" ht="12.75" customHeight="1" hidden="1">
      <c r="A122" s="28"/>
      <c r="B122" s="28">
        <v>521</v>
      </c>
      <c r="C122" s="33" t="s">
        <v>336</v>
      </c>
      <c r="D122" s="30">
        <v>1996</v>
      </c>
      <c r="E122" s="30" t="s">
        <v>23</v>
      </c>
      <c r="F122" s="28" t="s">
        <v>9</v>
      </c>
      <c r="G122" s="28" t="s">
        <v>413</v>
      </c>
      <c r="H122" s="29" t="s">
        <v>680</v>
      </c>
      <c r="I122" s="28" t="str">
        <f t="shared" si="3"/>
        <v>Ж18</v>
      </c>
      <c r="J122" s="28"/>
      <c r="K122" s="28" t="s">
        <v>22</v>
      </c>
      <c r="L122" s="22"/>
      <c r="M122" s="22"/>
      <c r="N122" s="22"/>
    </row>
    <row r="123" spans="1:14" ht="12.75" customHeight="1" hidden="1">
      <c r="A123" s="28"/>
      <c r="B123" s="28">
        <v>615</v>
      </c>
      <c r="C123" s="33" t="s">
        <v>337</v>
      </c>
      <c r="D123" s="30">
        <v>1986</v>
      </c>
      <c r="E123" s="30" t="s">
        <v>23</v>
      </c>
      <c r="F123" s="28" t="s">
        <v>9</v>
      </c>
      <c r="G123" s="28" t="s">
        <v>414</v>
      </c>
      <c r="H123" s="29" t="s">
        <v>680</v>
      </c>
      <c r="I123" s="28" t="str">
        <f t="shared" si="3"/>
        <v>Ж18</v>
      </c>
      <c r="J123" s="28"/>
      <c r="K123" s="28" t="s">
        <v>22</v>
      </c>
      <c r="L123" s="22"/>
      <c r="M123" s="22"/>
      <c r="N123" s="22"/>
    </row>
    <row r="124" spans="1:14" ht="12.75" customHeight="1" hidden="1">
      <c r="A124" s="28"/>
      <c r="B124" s="28">
        <v>626</v>
      </c>
      <c r="C124" s="33" t="s">
        <v>343</v>
      </c>
      <c r="D124" s="30">
        <v>1986</v>
      </c>
      <c r="E124" s="30" t="s">
        <v>23</v>
      </c>
      <c r="F124" s="28" t="s">
        <v>9</v>
      </c>
      <c r="G124" s="28" t="s">
        <v>418</v>
      </c>
      <c r="H124" s="29" t="s">
        <v>680</v>
      </c>
      <c r="I124" s="28" t="str">
        <f t="shared" si="3"/>
        <v>Ж18</v>
      </c>
      <c r="J124" s="28"/>
      <c r="K124" s="28" t="s">
        <v>22</v>
      </c>
      <c r="L124" s="22"/>
      <c r="M124" s="22"/>
      <c r="N124" s="22"/>
    </row>
    <row r="125" spans="1:14" ht="12.75" customHeight="1" hidden="1">
      <c r="A125" s="28"/>
      <c r="B125" s="28">
        <v>628</v>
      </c>
      <c r="C125" s="33" t="s">
        <v>344</v>
      </c>
      <c r="D125" s="30">
        <v>1976</v>
      </c>
      <c r="E125" s="30" t="s">
        <v>23</v>
      </c>
      <c r="F125" s="28" t="s">
        <v>275</v>
      </c>
      <c r="G125" s="28"/>
      <c r="H125" s="29" t="s">
        <v>680</v>
      </c>
      <c r="I125" s="28" t="str">
        <f t="shared" si="3"/>
        <v>Ж40</v>
      </c>
      <c r="J125" s="28"/>
      <c r="K125" s="28" t="s">
        <v>22</v>
      </c>
      <c r="L125" s="22"/>
      <c r="M125" s="22"/>
      <c r="N125" s="22"/>
    </row>
    <row r="126" spans="1:14" ht="12.75" customHeight="1" hidden="1">
      <c r="A126" s="28"/>
      <c r="B126" s="28">
        <v>634</v>
      </c>
      <c r="C126" s="33" t="s">
        <v>348</v>
      </c>
      <c r="D126" s="30">
        <v>1971</v>
      </c>
      <c r="E126" s="30" t="s">
        <v>23</v>
      </c>
      <c r="F126" s="28" t="s">
        <v>9</v>
      </c>
      <c r="G126" s="28"/>
      <c r="H126" s="29" t="s">
        <v>680</v>
      </c>
      <c r="I126" s="28" t="str">
        <f t="shared" si="3"/>
        <v>Ж40</v>
      </c>
      <c r="J126" s="28"/>
      <c r="K126" s="28" t="s">
        <v>22</v>
      </c>
      <c r="L126" s="22"/>
      <c r="M126" s="22"/>
      <c r="N126" s="22"/>
    </row>
    <row r="127" spans="1:14" ht="12.75" customHeight="1" hidden="1">
      <c r="A127" s="28"/>
      <c r="B127" s="28">
        <v>644</v>
      </c>
      <c r="C127" s="33" t="s">
        <v>355</v>
      </c>
      <c r="D127" s="30">
        <v>1987</v>
      </c>
      <c r="E127" s="30" t="s">
        <v>23</v>
      </c>
      <c r="F127" s="28" t="s">
        <v>9</v>
      </c>
      <c r="G127" s="28" t="s">
        <v>424</v>
      </c>
      <c r="H127" s="29" t="s">
        <v>680</v>
      </c>
      <c r="I127" s="28" t="str">
        <f t="shared" si="3"/>
        <v>Ж18</v>
      </c>
      <c r="J127" s="28"/>
      <c r="K127" s="28" t="s">
        <v>22</v>
      </c>
      <c r="L127" s="22"/>
      <c r="M127" s="22"/>
      <c r="N127" s="22"/>
    </row>
    <row r="128" spans="1:14" ht="12.75" customHeight="1" hidden="1">
      <c r="A128" s="28"/>
      <c r="B128" s="28">
        <v>527</v>
      </c>
      <c r="C128" s="33" t="s">
        <v>356</v>
      </c>
      <c r="D128" s="30">
        <v>1985</v>
      </c>
      <c r="E128" s="30" t="s">
        <v>23</v>
      </c>
      <c r="F128" s="28" t="s">
        <v>9</v>
      </c>
      <c r="G128" s="28"/>
      <c r="H128" s="29" t="s">
        <v>680</v>
      </c>
      <c r="I128" s="28" t="str">
        <f t="shared" si="3"/>
        <v>Ж18</v>
      </c>
      <c r="J128" s="28"/>
      <c r="K128" s="28" t="s">
        <v>22</v>
      </c>
      <c r="L128" s="22"/>
      <c r="M128" s="22"/>
      <c r="N128" s="22"/>
    </row>
    <row r="129" spans="1:14" ht="12.75" customHeight="1" hidden="1">
      <c r="A129" s="28"/>
      <c r="B129" s="28">
        <v>504</v>
      </c>
      <c r="C129" s="33" t="s">
        <v>357</v>
      </c>
      <c r="D129" s="30">
        <v>1978</v>
      </c>
      <c r="E129" s="30" t="s">
        <v>23</v>
      </c>
      <c r="F129" s="28" t="s">
        <v>9</v>
      </c>
      <c r="G129" s="28"/>
      <c r="H129" s="29" t="s">
        <v>680</v>
      </c>
      <c r="I129" s="28" t="str">
        <f t="shared" si="3"/>
        <v>Ж18</v>
      </c>
      <c r="J129" s="28"/>
      <c r="K129" s="28" t="s">
        <v>22</v>
      </c>
      <c r="L129" s="22"/>
      <c r="M129" s="22"/>
      <c r="N129" s="22"/>
    </row>
    <row r="130" spans="1:14" ht="12.75" customHeight="1" hidden="1">
      <c r="A130" s="28"/>
      <c r="B130" s="28">
        <v>557</v>
      </c>
      <c r="C130" s="33" t="s">
        <v>364</v>
      </c>
      <c r="D130" s="30">
        <v>1980</v>
      </c>
      <c r="E130" s="30" t="s">
        <v>23</v>
      </c>
      <c r="F130" s="28" t="s">
        <v>435</v>
      </c>
      <c r="G130" s="28"/>
      <c r="H130" s="29" t="s">
        <v>680</v>
      </c>
      <c r="I130" s="28" t="str">
        <f t="shared" si="3"/>
        <v>Ж18</v>
      </c>
      <c r="J130" s="28"/>
      <c r="K130" s="28" t="s">
        <v>22</v>
      </c>
      <c r="L130" s="22"/>
      <c r="M130" s="22"/>
      <c r="N130" s="22"/>
    </row>
    <row r="131" spans="1:14" ht="12.75" customHeight="1" hidden="1">
      <c r="A131" s="28"/>
      <c r="B131" s="28">
        <v>667</v>
      </c>
      <c r="C131" s="33" t="s">
        <v>367</v>
      </c>
      <c r="D131" s="30">
        <v>1987</v>
      </c>
      <c r="E131" s="30" t="s">
        <v>23</v>
      </c>
      <c r="F131" s="28" t="s">
        <v>9</v>
      </c>
      <c r="G131" s="28" t="s">
        <v>25</v>
      </c>
      <c r="H131" s="29" t="s">
        <v>680</v>
      </c>
      <c r="I131" s="28" t="str">
        <f t="shared" si="3"/>
        <v>Ж18</v>
      </c>
      <c r="J131" s="28"/>
      <c r="K131" s="28" t="s">
        <v>22</v>
      </c>
      <c r="L131" s="22"/>
      <c r="M131" s="22"/>
      <c r="N131" s="22"/>
    </row>
    <row r="132" spans="1:14" ht="12.75" customHeight="1" hidden="1">
      <c r="A132" s="28"/>
      <c r="B132" s="28">
        <v>503</v>
      </c>
      <c r="C132" s="33" t="s">
        <v>379</v>
      </c>
      <c r="D132" s="30">
        <v>1974</v>
      </c>
      <c r="E132" s="30" t="s">
        <v>23</v>
      </c>
      <c r="F132" s="28" t="s">
        <v>9</v>
      </c>
      <c r="G132" s="28"/>
      <c r="H132" s="29" t="s">
        <v>680</v>
      </c>
      <c r="I132" s="28" t="str">
        <f t="shared" si="3"/>
        <v>Ж40</v>
      </c>
      <c r="J132" s="28"/>
      <c r="K132" s="28" t="s">
        <v>22</v>
      </c>
      <c r="L132" s="22"/>
      <c r="M132" s="22"/>
      <c r="N132" s="22"/>
    </row>
    <row r="133" spans="1:14" ht="12.75" customHeight="1" hidden="1">
      <c r="A133" s="28"/>
      <c r="B133" s="28">
        <v>692</v>
      </c>
      <c r="C133" s="33" t="s">
        <v>385</v>
      </c>
      <c r="D133" s="30">
        <v>1975</v>
      </c>
      <c r="E133" s="30" t="s">
        <v>23</v>
      </c>
      <c r="F133" s="28" t="s">
        <v>9</v>
      </c>
      <c r="G133" s="28" t="s">
        <v>406</v>
      </c>
      <c r="H133" s="29" t="s">
        <v>680</v>
      </c>
      <c r="I133" s="28" t="str">
        <f t="shared" si="3"/>
        <v>Ж40</v>
      </c>
      <c r="J133" s="28"/>
      <c r="K133" s="28" t="s">
        <v>22</v>
      </c>
      <c r="L133" s="22"/>
      <c r="M133" s="22"/>
      <c r="N133" s="22"/>
    </row>
    <row r="134" spans="1:14" ht="12.75" customHeight="1" hidden="1">
      <c r="A134" s="28"/>
      <c r="B134" s="28">
        <v>560</v>
      </c>
      <c r="C134" s="33" t="s">
        <v>387</v>
      </c>
      <c r="D134" s="30">
        <v>1977</v>
      </c>
      <c r="E134" s="30" t="s">
        <v>23</v>
      </c>
      <c r="F134" s="28" t="s">
        <v>9</v>
      </c>
      <c r="G134" s="28"/>
      <c r="H134" s="29" t="s">
        <v>680</v>
      </c>
      <c r="I134" s="28" t="str">
        <f t="shared" si="3"/>
        <v>Ж18</v>
      </c>
      <c r="J134" s="28"/>
      <c r="K134" s="28" t="s">
        <v>22</v>
      </c>
      <c r="L134" s="22"/>
      <c r="M134" s="22"/>
      <c r="N134" s="22"/>
    </row>
    <row r="135" spans="1:14" ht="12.75" customHeight="1" hidden="1">
      <c r="A135" s="28"/>
      <c r="B135" s="28">
        <v>698</v>
      </c>
      <c r="C135" s="33" t="s">
        <v>388</v>
      </c>
      <c r="D135" s="30">
        <v>1990</v>
      </c>
      <c r="E135" s="30" t="s">
        <v>23</v>
      </c>
      <c r="F135" s="28" t="s">
        <v>9</v>
      </c>
      <c r="G135" s="28"/>
      <c r="H135" s="29" t="s">
        <v>680</v>
      </c>
      <c r="I135" s="28" t="str">
        <f t="shared" si="3"/>
        <v>Ж18</v>
      </c>
      <c r="J135" s="28"/>
      <c r="K135" s="28" t="s">
        <v>22</v>
      </c>
      <c r="L135" s="22"/>
      <c r="M135" s="22"/>
      <c r="N135" s="22"/>
    </row>
    <row r="136" spans="1:14" ht="12.75" customHeight="1" hidden="1">
      <c r="A136" s="28"/>
      <c r="B136" s="28">
        <v>707</v>
      </c>
      <c r="C136" s="33" t="s">
        <v>390</v>
      </c>
      <c r="D136" s="30">
        <v>1993</v>
      </c>
      <c r="E136" s="30" t="s">
        <v>23</v>
      </c>
      <c r="F136" s="28" t="s">
        <v>9</v>
      </c>
      <c r="G136" s="28"/>
      <c r="H136" s="29" t="s">
        <v>680</v>
      </c>
      <c r="I136" s="28" t="str">
        <f t="shared" si="3"/>
        <v>Ж18</v>
      </c>
      <c r="J136" s="28"/>
      <c r="K136" s="28" t="s">
        <v>22</v>
      </c>
      <c r="L136" s="22"/>
      <c r="M136" s="22"/>
      <c r="N136" s="22"/>
    </row>
    <row r="137" spans="1:14" ht="12.75" customHeight="1" hidden="1">
      <c r="A137" s="28"/>
      <c r="B137" s="28">
        <v>676</v>
      </c>
      <c r="C137" s="33" t="s">
        <v>375</v>
      </c>
      <c r="D137" s="30">
        <v>1989</v>
      </c>
      <c r="E137" s="30" t="s">
        <v>23</v>
      </c>
      <c r="F137" s="28" t="s">
        <v>9</v>
      </c>
      <c r="G137" s="28"/>
      <c r="H137" s="29" t="s">
        <v>680</v>
      </c>
      <c r="I137" s="28" t="str">
        <f t="shared" si="3"/>
        <v>Ж18</v>
      </c>
      <c r="J137" s="28"/>
      <c r="K137" s="28" t="s">
        <v>22</v>
      </c>
      <c r="L137" s="22"/>
      <c r="M137" s="22"/>
      <c r="N137" s="22"/>
    </row>
    <row r="138" spans="1:14" ht="12.75" customHeight="1" hidden="1">
      <c r="A138" s="28"/>
      <c r="B138" s="28">
        <v>715</v>
      </c>
      <c r="C138" s="33" t="s">
        <v>396</v>
      </c>
      <c r="D138" s="30">
        <v>1977</v>
      </c>
      <c r="E138" s="30" t="s">
        <v>23</v>
      </c>
      <c r="F138" s="28" t="s">
        <v>275</v>
      </c>
      <c r="G138" s="28"/>
      <c r="H138" s="29" t="s">
        <v>680</v>
      </c>
      <c r="I138" s="28" t="str">
        <f t="shared" si="3"/>
        <v>Ж18</v>
      </c>
      <c r="J138" s="28"/>
      <c r="K138" s="28" t="s">
        <v>22</v>
      </c>
      <c r="L138" s="22"/>
      <c r="M138" s="22"/>
      <c r="N138" s="22"/>
    </row>
    <row r="139" spans="1:11" ht="12.75" customHeight="1" hidden="1">
      <c r="A139" s="28"/>
      <c r="B139" s="28">
        <v>883</v>
      </c>
      <c r="C139" s="33" t="s">
        <v>1096</v>
      </c>
      <c r="D139" s="30">
        <v>1984</v>
      </c>
      <c r="E139" s="30" t="s">
        <v>23</v>
      </c>
      <c r="F139" s="28" t="s">
        <v>9</v>
      </c>
      <c r="G139" s="28"/>
      <c r="H139" s="29" t="s">
        <v>680</v>
      </c>
      <c r="I139" s="28" t="str">
        <f t="shared" si="3"/>
        <v>Ж18</v>
      </c>
      <c r="J139" s="28"/>
      <c r="K139" s="28"/>
    </row>
    <row r="140" spans="1:11" ht="12.75" customHeight="1">
      <c r="A140" s="28"/>
      <c r="B140" s="28"/>
      <c r="C140" s="33"/>
      <c r="D140" s="30"/>
      <c r="E140" s="30"/>
      <c r="F140" s="28"/>
      <c r="G140" s="28"/>
      <c r="H140" s="31"/>
      <c r="I140" s="28">
        <f>IF(AND(D140&gt;=1900,D140&lt;=1956),"Ж60",IF(AND(D140&gt;=1957,D140&lt;=1966),"Ж50",IF(AND(D140&gt;=1967,D140&lt;=1976),"Ж40","")))</f>
      </c>
      <c r="J140" s="28"/>
      <c r="K140" s="28"/>
    </row>
  </sheetData>
  <sheetProtection/>
  <autoFilter ref="A7:K140">
    <sortState ref="A8:K140">
      <sortCondition sortBy="value" ref="B8:B140"/>
    </sortState>
  </autoFilter>
  <mergeCells count="14">
    <mergeCell ref="H7:H8"/>
    <mergeCell ref="I7:I8"/>
    <mergeCell ref="J7:J8"/>
    <mergeCell ref="K7:K8"/>
    <mergeCell ref="A1:J1"/>
    <mergeCell ref="A2:J3"/>
    <mergeCell ref="A5:J5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Q170"/>
  <sheetViews>
    <sheetView showGridLines="0" zoomScale="130" zoomScaleNormal="130" zoomScalePageLayoutView="0" workbookViewId="0" topLeftCell="A1">
      <selection activeCell="A1" sqref="A1:J1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9" customWidth="1"/>
    <col min="4" max="4" width="4.25390625" style="10" customWidth="1"/>
    <col min="5" max="5" width="4.625" style="10" customWidth="1"/>
    <col min="6" max="6" width="14.625" style="11" customWidth="1"/>
    <col min="7" max="7" width="17.875" style="13" bestFit="1" customWidth="1"/>
    <col min="8" max="8" width="6.375" style="35" customWidth="1"/>
    <col min="9" max="9" width="4.00390625" style="12" customWidth="1"/>
    <col min="10" max="10" width="3.875" style="12" customWidth="1"/>
    <col min="11" max="11" width="4.375" style="3" customWidth="1"/>
    <col min="12" max="16" width="9.125" style="3" customWidth="1"/>
    <col min="17" max="17" width="9.125" style="3" hidden="1" customWidth="1"/>
    <col min="18" max="16384" width="9.125" style="3" customWidth="1"/>
  </cols>
  <sheetData>
    <row r="1" spans="1:10" ht="20.25" customHeight="1">
      <c r="A1" s="58" t="s">
        <v>666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" customHeight="1">
      <c r="A2" s="59" t="s">
        <v>667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2.5" customHeight="1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17.25" customHeight="1">
      <c r="A4" s="60" t="s">
        <v>16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s="7" customFormat="1" ht="18" customHeight="1">
      <c r="A5" s="61" t="s">
        <v>668</v>
      </c>
      <c r="B5" s="61"/>
      <c r="C5" s="61"/>
      <c r="D5" s="61"/>
      <c r="E5" s="61"/>
      <c r="F5" s="61"/>
      <c r="G5" s="61"/>
      <c r="H5" s="61"/>
      <c r="I5" s="61"/>
      <c r="J5" s="61"/>
    </row>
    <row r="6" spans="1:9" s="7" customFormat="1" ht="13.5" customHeight="1">
      <c r="A6" s="6"/>
      <c r="C6" s="26"/>
      <c r="D6" s="1"/>
      <c r="E6" s="1"/>
      <c r="F6" s="1"/>
      <c r="G6" s="1"/>
      <c r="H6" s="34"/>
      <c r="I6" s="1"/>
    </row>
    <row r="7" spans="1:11" s="8" customFormat="1" ht="7.5" customHeight="1">
      <c r="A7" s="84" t="s">
        <v>0</v>
      </c>
      <c r="B7" s="84" t="s">
        <v>1</v>
      </c>
      <c r="C7" s="84" t="s">
        <v>2</v>
      </c>
      <c r="D7" s="86" t="s">
        <v>3</v>
      </c>
      <c r="E7" s="86" t="s">
        <v>21</v>
      </c>
      <c r="F7" s="86" t="s">
        <v>4</v>
      </c>
      <c r="G7" s="86" t="s">
        <v>5</v>
      </c>
      <c r="H7" s="88" t="s">
        <v>6</v>
      </c>
      <c r="I7" s="82" t="s">
        <v>7</v>
      </c>
      <c r="J7" s="82" t="s">
        <v>8</v>
      </c>
      <c r="K7" s="82" t="s">
        <v>19</v>
      </c>
    </row>
    <row r="8" spans="1:11" s="8" customFormat="1" ht="7.5" customHeight="1">
      <c r="A8" s="85"/>
      <c r="B8" s="85"/>
      <c r="C8" s="85"/>
      <c r="D8" s="87"/>
      <c r="E8" s="87"/>
      <c r="F8" s="87"/>
      <c r="G8" s="87"/>
      <c r="H8" s="89"/>
      <c r="I8" s="83"/>
      <c r="J8" s="83"/>
      <c r="K8" s="83"/>
    </row>
    <row r="9" spans="1:17" ht="12.75" customHeight="1">
      <c r="A9" s="28">
        <v>1</v>
      </c>
      <c r="B9" s="28">
        <v>1082</v>
      </c>
      <c r="C9" s="32" t="s">
        <v>800</v>
      </c>
      <c r="D9" s="30">
        <v>2000</v>
      </c>
      <c r="E9" s="30"/>
      <c r="F9" s="28" t="s">
        <v>15</v>
      </c>
      <c r="G9" s="28" t="s">
        <v>693</v>
      </c>
      <c r="H9" s="29" t="s">
        <v>1290</v>
      </c>
      <c r="I9" s="28" t="str">
        <f aca="true" t="shared" si="0" ref="I9:I40">IF(AND(D9&gt;=1900,D9&lt;=1946),"М70",IF(AND(D9&gt;=1947,D9&lt;=1956),"М60",IF(D9&gt;=1999,"Ю17","")))</f>
        <v>Ю17</v>
      </c>
      <c r="J9" s="28">
        <v>1</v>
      </c>
      <c r="K9" s="28"/>
      <c r="L9" s="15"/>
      <c r="M9" s="12"/>
      <c r="Q9" s="3">
        <v>927</v>
      </c>
    </row>
    <row r="10" spans="1:17" ht="12.75" customHeight="1">
      <c r="A10" s="28">
        <v>2</v>
      </c>
      <c r="B10" s="28">
        <v>1067</v>
      </c>
      <c r="C10" s="33" t="s">
        <v>706</v>
      </c>
      <c r="D10" s="30">
        <v>2000</v>
      </c>
      <c r="E10" s="30"/>
      <c r="F10" s="28" t="s">
        <v>14</v>
      </c>
      <c r="G10" s="28" t="s">
        <v>672</v>
      </c>
      <c r="H10" s="29" t="s">
        <v>1291</v>
      </c>
      <c r="I10" s="28" t="str">
        <f t="shared" si="0"/>
        <v>Ю17</v>
      </c>
      <c r="J10" s="28">
        <v>2</v>
      </c>
      <c r="K10" s="28"/>
      <c r="L10" s="15"/>
      <c r="M10" s="12"/>
      <c r="Q10" s="3">
        <v>937</v>
      </c>
    </row>
    <row r="11" spans="1:17" ht="12.75" customHeight="1">
      <c r="A11" s="28">
        <v>3</v>
      </c>
      <c r="B11" s="28">
        <v>1081</v>
      </c>
      <c r="C11" s="33" t="s">
        <v>799</v>
      </c>
      <c r="D11" s="30">
        <v>2000</v>
      </c>
      <c r="E11" s="30"/>
      <c r="F11" s="28" t="s">
        <v>15</v>
      </c>
      <c r="G11" s="28" t="s">
        <v>693</v>
      </c>
      <c r="H11" s="29" t="s">
        <v>1292</v>
      </c>
      <c r="I11" s="28" t="str">
        <f t="shared" si="0"/>
        <v>Ю17</v>
      </c>
      <c r="J11" s="28">
        <v>3</v>
      </c>
      <c r="K11" s="28"/>
      <c r="L11" s="15"/>
      <c r="M11" s="12"/>
      <c r="Q11" s="3">
        <v>949</v>
      </c>
    </row>
    <row r="12" spans="1:17" ht="12.75" customHeight="1">
      <c r="A12" s="28">
        <v>4</v>
      </c>
      <c r="B12" s="28">
        <v>1160</v>
      </c>
      <c r="C12" s="33" t="s">
        <v>1069</v>
      </c>
      <c r="D12" s="30">
        <v>1989</v>
      </c>
      <c r="E12" s="30"/>
      <c r="F12" s="28" t="s">
        <v>15</v>
      </c>
      <c r="G12" s="28" t="s">
        <v>1070</v>
      </c>
      <c r="H12" s="29" t="s">
        <v>1359</v>
      </c>
      <c r="I12" s="28">
        <f t="shared" si="0"/>
      </c>
      <c r="J12" s="28"/>
      <c r="K12" s="28"/>
      <c r="Q12" s="3">
        <v>963</v>
      </c>
    </row>
    <row r="13" spans="1:17" ht="12.75" customHeight="1">
      <c r="A13" s="28">
        <v>5</v>
      </c>
      <c r="B13" s="28">
        <v>949</v>
      </c>
      <c r="C13" s="33" t="s">
        <v>614</v>
      </c>
      <c r="D13" s="30">
        <v>1995</v>
      </c>
      <c r="E13" s="30"/>
      <c r="F13" s="28"/>
      <c r="G13" s="28" t="s">
        <v>92</v>
      </c>
      <c r="H13" s="29" t="s">
        <v>1297</v>
      </c>
      <c r="I13" s="28">
        <f t="shared" si="0"/>
      </c>
      <c r="J13" s="28"/>
      <c r="K13" s="28"/>
      <c r="L13" s="15"/>
      <c r="M13" s="12"/>
      <c r="Q13" s="3">
        <v>1005</v>
      </c>
    </row>
    <row r="14" spans="1:17" ht="12.75" customHeight="1">
      <c r="A14" s="28">
        <v>6</v>
      </c>
      <c r="B14" s="28">
        <v>922</v>
      </c>
      <c r="C14" s="33" t="s">
        <v>286</v>
      </c>
      <c r="D14" s="30">
        <v>1989</v>
      </c>
      <c r="E14" s="30"/>
      <c r="F14" s="28" t="s">
        <v>9</v>
      </c>
      <c r="G14" s="28" t="s">
        <v>304</v>
      </c>
      <c r="H14" s="29" t="s">
        <v>1298</v>
      </c>
      <c r="I14" s="28">
        <f t="shared" si="0"/>
      </c>
      <c r="J14" s="28"/>
      <c r="K14" s="28" t="s">
        <v>22</v>
      </c>
      <c r="L14" s="15"/>
      <c r="M14" s="12"/>
      <c r="Q14" s="3">
        <v>1009</v>
      </c>
    </row>
    <row r="15" spans="1:17" ht="12.75" customHeight="1">
      <c r="A15" s="28">
        <v>7</v>
      </c>
      <c r="B15" s="28">
        <v>947</v>
      </c>
      <c r="C15" s="33" t="s">
        <v>612</v>
      </c>
      <c r="D15" s="30">
        <v>2000</v>
      </c>
      <c r="E15" s="30"/>
      <c r="F15" s="28"/>
      <c r="G15" s="29" t="s">
        <v>92</v>
      </c>
      <c r="H15" s="29" t="s">
        <v>1299</v>
      </c>
      <c r="I15" s="28" t="str">
        <f t="shared" si="0"/>
        <v>Ю17</v>
      </c>
      <c r="J15" s="28">
        <v>4</v>
      </c>
      <c r="K15" s="28"/>
      <c r="L15" s="15"/>
      <c r="M15" s="12"/>
      <c r="Q15" s="3">
        <v>1022</v>
      </c>
    </row>
    <row r="16" spans="1:17" ht="12.75" customHeight="1">
      <c r="A16" s="28">
        <v>8</v>
      </c>
      <c r="B16" s="28">
        <v>1133</v>
      </c>
      <c r="C16" s="33" t="s">
        <v>1013</v>
      </c>
      <c r="D16" s="30">
        <v>2000</v>
      </c>
      <c r="E16" s="30"/>
      <c r="F16" s="28" t="s">
        <v>9</v>
      </c>
      <c r="G16" s="28" t="s">
        <v>838</v>
      </c>
      <c r="H16" s="29" t="s">
        <v>1301</v>
      </c>
      <c r="I16" s="28" t="str">
        <f t="shared" si="0"/>
        <v>Ю17</v>
      </c>
      <c r="J16" s="28">
        <v>5</v>
      </c>
      <c r="K16" s="28"/>
      <c r="Q16" s="3">
        <v>1030</v>
      </c>
    </row>
    <row r="17" spans="1:17" ht="12.75" customHeight="1">
      <c r="A17" s="28">
        <v>9</v>
      </c>
      <c r="B17" s="28">
        <v>977</v>
      </c>
      <c r="C17" s="33" t="s">
        <v>621</v>
      </c>
      <c r="D17" s="30">
        <v>1998</v>
      </c>
      <c r="E17" s="30"/>
      <c r="F17" s="28"/>
      <c r="G17" s="28" t="s">
        <v>92</v>
      </c>
      <c r="H17" s="29" t="s">
        <v>1302</v>
      </c>
      <c r="I17" s="28">
        <f t="shared" si="0"/>
      </c>
      <c r="J17" s="28"/>
      <c r="K17" s="28"/>
      <c r="L17" s="15"/>
      <c r="M17" s="12"/>
      <c r="Q17" s="3">
        <v>1039</v>
      </c>
    </row>
    <row r="18" spans="1:17" ht="12.75" customHeight="1">
      <c r="A18" s="28">
        <v>10</v>
      </c>
      <c r="B18" s="28">
        <v>945</v>
      </c>
      <c r="C18" s="33" t="s">
        <v>610</v>
      </c>
      <c r="D18" s="30">
        <v>2001</v>
      </c>
      <c r="E18" s="30"/>
      <c r="F18" s="28"/>
      <c r="G18" s="28" t="s">
        <v>92</v>
      </c>
      <c r="H18" s="29" t="s">
        <v>1303</v>
      </c>
      <c r="I18" s="28" t="str">
        <f t="shared" si="0"/>
        <v>Ю17</v>
      </c>
      <c r="J18" s="28">
        <v>6</v>
      </c>
      <c r="K18" s="28"/>
      <c r="L18" s="15"/>
      <c r="M18" s="12"/>
      <c r="Q18" s="3">
        <v>1040</v>
      </c>
    </row>
    <row r="19" spans="1:17" ht="12.75" customHeight="1">
      <c r="A19" s="28">
        <v>11</v>
      </c>
      <c r="B19" s="28">
        <v>1130</v>
      </c>
      <c r="C19" s="33" t="s">
        <v>844</v>
      </c>
      <c r="D19" s="30">
        <v>1956</v>
      </c>
      <c r="E19" s="30"/>
      <c r="F19" s="28" t="s">
        <v>9</v>
      </c>
      <c r="G19" s="28"/>
      <c r="H19" s="29" t="s">
        <v>1304</v>
      </c>
      <c r="I19" s="28" t="str">
        <f t="shared" si="0"/>
        <v>М60</v>
      </c>
      <c r="J19" s="28">
        <v>1</v>
      </c>
      <c r="K19" s="28"/>
      <c r="L19" s="15"/>
      <c r="M19" s="12"/>
      <c r="Q19" s="3">
        <v>1045</v>
      </c>
    </row>
    <row r="20" spans="1:17" ht="12.75" customHeight="1">
      <c r="A20" s="28">
        <v>12</v>
      </c>
      <c r="B20" s="28">
        <v>1111</v>
      </c>
      <c r="C20" s="33" t="s">
        <v>850</v>
      </c>
      <c r="D20" s="30">
        <v>1999</v>
      </c>
      <c r="E20" s="30"/>
      <c r="F20" s="28" t="s">
        <v>14</v>
      </c>
      <c r="G20" s="28" t="s">
        <v>82</v>
      </c>
      <c r="H20" s="29" t="s">
        <v>1305</v>
      </c>
      <c r="I20" s="28" t="str">
        <f t="shared" si="0"/>
        <v>Ю17</v>
      </c>
      <c r="J20" s="28">
        <v>7</v>
      </c>
      <c r="K20" s="28"/>
      <c r="L20" s="15"/>
      <c r="M20" s="12"/>
      <c r="Q20" s="3">
        <v>1046</v>
      </c>
    </row>
    <row r="21" spans="1:17" ht="12.75" customHeight="1">
      <c r="A21" s="28">
        <v>13</v>
      </c>
      <c r="B21" s="28">
        <v>1148</v>
      </c>
      <c r="C21" s="32" t="s">
        <v>998</v>
      </c>
      <c r="D21" s="30">
        <v>1998</v>
      </c>
      <c r="E21" s="30"/>
      <c r="F21" s="28" t="s">
        <v>9</v>
      </c>
      <c r="G21" s="28"/>
      <c r="H21" s="29" t="s">
        <v>1306</v>
      </c>
      <c r="I21" s="28">
        <f t="shared" si="0"/>
      </c>
      <c r="J21" s="28"/>
      <c r="K21" s="28"/>
      <c r="L21" s="15"/>
      <c r="M21" s="12"/>
      <c r="Q21" s="3">
        <v>1049</v>
      </c>
    </row>
    <row r="22" spans="1:17" ht="12.75" customHeight="1">
      <c r="A22" s="28">
        <v>14</v>
      </c>
      <c r="B22" s="28">
        <v>1149</v>
      </c>
      <c r="C22" s="33" t="s">
        <v>997</v>
      </c>
      <c r="D22" s="30">
        <v>1999</v>
      </c>
      <c r="E22" s="30"/>
      <c r="F22" s="28" t="s">
        <v>9</v>
      </c>
      <c r="G22" s="28"/>
      <c r="H22" s="29" t="s">
        <v>1306</v>
      </c>
      <c r="I22" s="28" t="str">
        <f t="shared" si="0"/>
        <v>Ю17</v>
      </c>
      <c r="J22" s="28">
        <v>8</v>
      </c>
      <c r="K22" s="28"/>
      <c r="L22" s="15"/>
      <c r="M22" s="12"/>
      <c r="Q22" s="3">
        <v>1049</v>
      </c>
    </row>
    <row r="23" spans="1:17" ht="12.75" customHeight="1">
      <c r="A23" s="28">
        <v>15</v>
      </c>
      <c r="B23" s="28">
        <v>1153</v>
      </c>
      <c r="C23" s="33" t="s">
        <v>992</v>
      </c>
      <c r="D23" s="30">
        <v>2001</v>
      </c>
      <c r="E23" s="30"/>
      <c r="F23" s="28" t="s">
        <v>9</v>
      </c>
      <c r="G23" s="28" t="s">
        <v>870</v>
      </c>
      <c r="H23" s="29" t="s">
        <v>1308</v>
      </c>
      <c r="I23" s="28" t="str">
        <f t="shared" si="0"/>
        <v>Ю17</v>
      </c>
      <c r="J23" s="28">
        <v>9</v>
      </c>
      <c r="K23" s="28"/>
      <c r="L23" s="15"/>
      <c r="M23" s="12"/>
      <c r="Q23" s="3">
        <v>1056</v>
      </c>
    </row>
    <row r="24" spans="1:17" ht="12.75" customHeight="1">
      <c r="A24" s="28">
        <v>16</v>
      </c>
      <c r="B24" s="28">
        <v>1110</v>
      </c>
      <c r="C24" s="33" t="s">
        <v>854</v>
      </c>
      <c r="D24" s="30">
        <v>2000</v>
      </c>
      <c r="E24" s="30"/>
      <c r="F24" s="28" t="s">
        <v>14</v>
      </c>
      <c r="G24" s="28" t="s">
        <v>82</v>
      </c>
      <c r="H24" s="29" t="s">
        <v>1309</v>
      </c>
      <c r="I24" s="28" t="str">
        <f t="shared" si="0"/>
        <v>Ю17</v>
      </c>
      <c r="J24" s="28">
        <v>10</v>
      </c>
      <c r="K24" s="28"/>
      <c r="L24" s="15"/>
      <c r="M24" s="12"/>
      <c r="Q24" s="3">
        <v>1057</v>
      </c>
    </row>
    <row r="25" spans="1:17" ht="12.75" customHeight="1">
      <c r="A25" s="28">
        <v>17</v>
      </c>
      <c r="B25" s="28">
        <v>1166</v>
      </c>
      <c r="C25" s="33" t="s">
        <v>1073</v>
      </c>
      <c r="D25" s="30">
        <v>1998</v>
      </c>
      <c r="E25" s="30"/>
      <c r="F25" s="28" t="s">
        <v>9</v>
      </c>
      <c r="G25" s="28" t="s">
        <v>946</v>
      </c>
      <c r="H25" s="29" t="s">
        <v>1701</v>
      </c>
      <c r="I25" s="28">
        <f t="shared" si="0"/>
      </c>
      <c r="J25" s="28"/>
      <c r="K25" s="28"/>
      <c r="Q25" s="3">
        <v>1059</v>
      </c>
    </row>
    <row r="26" spans="1:17" ht="12.75" customHeight="1">
      <c r="A26" s="28">
        <v>18</v>
      </c>
      <c r="B26" s="28">
        <v>1143</v>
      </c>
      <c r="C26" s="33" t="s">
        <v>1003</v>
      </c>
      <c r="D26" s="30">
        <v>1986</v>
      </c>
      <c r="E26" s="30"/>
      <c r="F26" s="28" t="s">
        <v>9</v>
      </c>
      <c r="G26" s="29" t="s">
        <v>875</v>
      </c>
      <c r="H26" s="29" t="s">
        <v>1310</v>
      </c>
      <c r="I26" s="28">
        <f t="shared" si="0"/>
      </c>
      <c r="J26" s="28"/>
      <c r="K26" s="28"/>
      <c r="L26" s="15"/>
      <c r="M26" s="12"/>
      <c r="Q26" s="3">
        <v>1063</v>
      </c>
    </row>
    <row r="27" spans="1:17" ht="12.75" customHeight="1">
      <c r="A27" s="28">
        <v>19</v>
      </c>
      <c r="B27" s="28">
        <v>946</v>
      </c>
      <c r="C27" s="33" t="s">
        <v>611</v>
      </c>
      <c r="D27" s="30">
        <v>2000</v>
      </c>
      <c r="E27" s="30"/>
      <c r="F27" s="28"/>
      <c r="G27" s="28" t="s">
        <v>92</v>
      </c>
      <c r="H27" s="29" t="s">
        <v>1311</v>
      </c>
      <c r="I27" s="28" t="str">
        <f t="shared" si="0"/>
        <v>Ю17</v>
      </c>
      <c r="J27" s="28">
        <v>11</v>
      </c>
      <c r="K27" s="28"/>
      <c r="L27" s="15"/>
      <c r="M27" s="12"/>
      <c r="Q27" s="3">
        <v>1064</v>
      </c>
    </row>
    <row r="28" spans="1:17" ht="12.75" customHeight="1">
      <c r="A28" s="28">
        <v>20</v>
      </c>
      <c r="B28" s="28">
        <v>1154</v>
      </c>
      <c r="C28" s="33" t="s">
        <v>991</v>
      </c>
      <c r="D28" s="30">
        <v>1982</v>
      </c>
      <c r="E28" s="30"/>
      <c r="F28" s="28" t="s">
        <v>9</v>
      </c>
      <c r="G28" s="29" t="s">
        <v>870</v>
      </c>
      <c r="H28" s="29" t="s">
        <v>1312</v>
      </c>
      <c r="I28" s="28">
        <f t="shared" si="0"/>
      </c>
      <c r="J28" s="28"/>
      <c r="K28" s="28"/>
      <c r="L28" s="15"/>
      <c r="M28" s="12"/>
      <c r="Q28" s="3">
        <v>1090</v>
      </c>
    </row>
    <row r="29" spans="1:17" ht="12.75" customHeight="1">
      <c r="A29" s="28">
        <v>21</v>
      </c>
      <c r="B29" s="28">
        <v>1136</v>
      </c>
      <c r="C29" s="33" t="s">
        <v>1010</v>
      </c>
      <c r="D29" s="30">
        <v>2000</v>
      </c>
      <c r="E29" s="30"/>
      <c r="F29" s="28" t="s">
        <v>9</v>
      </c>
      <c r="G29" s="28" t="s">
        <v>838</v>
      </c>
      <c r="H29" s="29" t="s">
        <v>1360</v>
      </c>
      <c r="I29" s="28" t="str">
        <f t="shared" si="0"/>
        <v>Ю17</v>
      </c>
      <c r="J29" s="28">
        <v>12</v>
      </c>
      <c r="K29" s="28"/>
      <c r="Q29" s="3">
        <v>1099</v>
      </c>
    </row>
    <row r="30" spans="1:17" ht="12.75" customHeight="1">
      <c r="A30" s="28">
        <v>22</v>
      </c>
      <c r="B30" s="28">
        <v>1150</v>
      </c>
      <c r="C30" s="33" t="s">
        <v>995</v>
      </c>
      <c r="D30" s="30">
        <v>2006</v>
      </c>
      <c r="E30" s="30"/>
      <c r="F30" s="28" t="s">
        <v>9</v>
      </c>
      <c r="G30" s="29" t="s">
        <v>996</v>
      </c>
      <c r="H30" s="29" t="s">
        <v>1314</v>
      </c>
      <c r="I30" s="28" t="str">
        <f t="shared" si="0"/>
        <v>Ю17</v>
      </c>
      <c r="J30" s="28">
        <v>13</v>
      </c>
      <c r="K30" s="28"/>
      <c r="L30" s="15"/>
      <c r="M30" s="12"/>
      <c r="Q30" s="3">
        <v>1112</v>
      </c>
    </row>
    <row r="31" spans="1:17" ht="12.75" customHeight="1">
      <c r="A31" s="28">
        <v>23</v>
      </c>
      <c r="B31" s="28">
        <v>1080</v>
      </c>
      <c r="C31" s="33" t="s">
        <v>798</v>
      </c>
      <c r="D31" s="30">
        <v>2000</v>
      </c>
      <c r="E31" s="30"/>
      <c r="F31" s="28" t="s">
        <v>15</v>
      </c>
      <c r="G31" s="28" t="s">
        <v>693</v>
      </c>
      <c r="H31" s="29" t="s">
        <v>1316</v>
      </c>
      <c r="I31" s="28" t="str">
        <f t="shared" si="0"/>
        <v>Ю17</v>
      </c>
      <c r="J31" s="28">
        <v>14</v>
      </c>
      <c r="K31" s="28"/>
      <c r="L31" s="15"/>
      <c r="M31" s="12"/>
      <c r="Q31" s="3">
        <v>1120</v>
      </c>
    </row>
    <row r="32" spans="1:17" ht="12.75" customHeight="1">
      <c r="A32" s="28">
        <v>24</v>
      </c>
      <c r="B32" s="28">
        <v>1115</v>
      </c>
      <c r="C32" s="33" t="s">
        <v>847</v>
      </c>
      <c r="D32" s="30">
        <v>2001</v>
      </c>
      <c r="E32" s="30"/>
      <c r="F32" s="28" t="s">
        <v>14</v>
      </c>
      <c r="G32" s="28" t="s">
        <v>82</v>
      </c>
      <c r="H32" s="29" t="s">
        <v>1316</v>
      </c>
      <c r="I32" s="28" t="str">
        <f t="shared" si="0"/>
        <v>Ю17</v>
      </c>
      <c r="J32" s="28">
        <v>15</v>
      </c>
      <c r="K32" s="28"/>
      <c r="L32" s="15"/>
      <c r="M32" s="12"/>
      <c r="Q32" s="3">
        <v>1120</v>
      </c>
    </row>
    <row r="33" spans="1:17" ht="12.75" customHeight="1">
      <c r="A33" s="28">
        <v>25</v>
      </c>
      <c r="B33" s="28">
        <v>943</v>
      </c>
      <c r="C33" s="33" t="s">
        <v>608</v>
      </c>
      <c r="D33" s="30">
        <v>2001</v>
      </c>
      <c r="E33" s="30"/>
      <c r="F33" s="28" t="s">
        <v>9</v>
      </c>
      <c r="G33" s="29" t="s">
        <v>35</v>
      </c>
      <c r="H33" s="29" t="s">
        <v>1316</v>
      </c>
      <c r="I33" s="28" t="str">
        <f t="shared" si="0"/>
        <v>Ю17</v>
      </c>
      <c r="J33" s="28">
        <v>16</v>
      </c>
      <c r="K33" s="28"/>
      <c r="L33" s="15"/>
      <c r="M33" s="12"/>
      <c r="Q33" s="3">
        <v>1120</v>
      </c>
    </row>
    <row r="34" spans="1:17" ht="12.75" customHeight="1">
      <c r="A34" s="28">
        <v>26</v>
      </c>
      <c r="B34" s="28">
        <v>992</v>
      </c>
      <c r="C34" s="33" t="s">
        <v>628</v>
      </c>
      <c r="D34" s="30">
        <v>1999</v>
      </c>
      <c r="E34" s="30"/>
      <c r="F34" s="28" t="s">
        <v>14</v>
      </c>
      <c r="G34" s="28"/>
      <c r="H34" s="29" t="s">
        <v>1317</v>
      </c>
      <c r="I34" s="28" t="str">
        <f t="shared" si="0"/>
        <v>Ю17</v>
      </c>
      <c r="J34" s="28">
        <v>17</v>
      </c>
      <c r="K34" s="28"/>
      <c r="L34" s="15"/>
      <c r="M34" s="12"/>
      <c r="Q34" s="3">
        <v>1122</v>
      </c>
    </row>
    <row r="35" spans="1:17" ht="12.75" customHeight="1">
      <c r="A35" s="28">
        <v>27</v>
      </c>
      <c r="B35" s="28">
        <v>1079</v>
      </c>
      <c r="C35" s="33" t="s">
        <v>796</v>
      </c>
      <c r="D35" s="30">
        <v>1999</v>
      </c>
      <c r="E35" s="30"/>
      <c r="F35" s="28" t="s">
        <v>15</v>
      </c>
      <c r="G35" s="28" t="s">
        <v>693</v>
      </c>
      <c r="H35" s="29" t="s">
        <v>1318</v>
      </c>
      <c r="I35" s="28" t="str">
        <f t="shared" si="0"/>
        <v>Ю17</v>
      </c>
      <c r="J35" s="28">
        <v>18</v>
      </c>
      <c r="K35" s="28"/>
      <c r="L35" s="15"/>
      <c r="M35" s="12"/>
      <c r="Q35" s="3">
        <v>1123</v>
      </c>
    </row>
    <row r="36" spans="1:17" ht="12.75" customHeight="1">
      <c r="A36" s="28">
        <v>28</v>
      </c>
      <c r="B36" s="28">
        <v>1141</v>
      </c>
      <c r="C36" s="33" t="s">
        <v>1005</v>
      </c>
      <c r="D36" s="30">
        <v>1972</v>
      </c>
      <c r="E36" s="30"/>
      <c r="F36" s="28" t="s">
        <v>9</v>
      </c>
      <c r="G36" s="28" t="s">
        <v>875</v>
      </c>
      <c r="H36" s="29" t="s">
        <v>1318</v>
      </c>
      <c r="I36" s="28">
        <f t="shared" si="0"/>
      </c>
      <c r="J36" s="28"/>
      <c r="K36" s="28"/>
      <c r="L36" s="15"/>
      <c r="M36" s="12"/>
      <c r="Q36" s="3">
        <v>1123</v>
      </c>
    </row>
    <row r="37" spans="1:17" ht="12.75" customHeight="1">
      <c r="A37" s="28">
        <v>29</v>
      </c>
      <c r="B37" s="28">
        <v>1129</v>
      </c>
      <c r="C37" s="33" t="s">
        <v>845</v>
      </c>
      <c r="D37" s="30">
        <v>1956</v>
      </c>
      <c r="E37" s="30"/>
      <c r="F37" s="28" t="s">
        <v>14</v>
      </c>
      <c r="G37" s="29"/>
      <c r="H37" s="29" t="s">
        <v>1318</v>
      </c>
      <c r="I37" s="28" t="str">
        <f t="shared" si="0"/>
        <v>М60</v>
      </c>
      <c r="J37" s="28">
        <v>2</v>
      </c>
      <c r="K37" s="28"/>
      <c r="L37" s="15"/>
      <c r="M37" s="12"/>
      <c r="Q37" s="3">
        <v>1123</v>
      </c>
    </row>
    <row r="38" spans="1:17" ht="12.75" customHeight="1">
      <c r="A38" s="28">
        <v>30</v>
      </c>
      <c r="B38" s="28">
        <v>990</v>
      </c>
      <c r="C38" s="33" t="s">
        <v>626</v>
      </c>
      <c r="D38" s="30">
        <v>1999</v>
      </c>
      <c r="E38" s="30"/>
      <c r="F38" s="28" t="s">
        <v>14</v>
      </c>
      <c r="G38" s="29"/>
      <c r="H38" s="29" t="s">
        <v>1319</v>
      </c>
      <c r="I38" s="28" t="str">
        <f t="shared" si="0"/>
        <v>Ю17</v>
      </c>
      <c r="J38" s="28">
        <v>19</v>
      </c>
      <c r="K38" s="28"/>
      <c r="L38" s="15"/>
      <c r="M38" s="12"/>
      <c r="Q38" s="3">
        <v>1128</v>
      </c>
    </row>
    <row r="39" spans="1:17" ht="12.75" customHeight="1">
      <c r="A39" s="28">
        <v>31</v>
      </c>
      <c r="B39" s="28">
        <v>1042</v>
      </c>
      <c r="C39" s="33" t="s">
        <v>657</v>
      </c>
      <c r="D39" s="30">
        <v>1999</v>
      </c>
      <c r="E39" s="30"/>
      <c r="F39" s="28" t="s">
        <v>14</v>
      </c>
      <c r="G39" s="28" t="s">
        <v>82</v>
      </c>
      <c r="H39" s="29" t="s">
        <v>1320</v>
      </c>
      <c r="I39" s="28" t="str">
        <f t="shared" si="0"/>
        <v>Ю17</v>
      </c>
      <c r="J39" s="28">
        <v>20</v>
      </c>
      <c r="K39" s="28"/>
      <c r="L39" s="15"/>
      <c r="M39" s="12"/>
      <c r="Q39" s="3">
        <v>1130</v>
      </c>
    </row>
    <row r="40" spans="1:17" ht="12.75" customHeight="1">
      <c r="A40" s="28">
        <v>32</v>
      </c>
      <c r="B40" s="28">
        <v>1138</v>
      </c>
      <c r="C40" s="33" t="s">
        <v>1008</v>
      </c>
      <c r="D40" s="30">
        <v>1955</v>
      </c>
      <c r="E40" s="30"/>
      <c r="F40" s="28" t="s">
        <v>9</v>
      </c>
      <c r="G40" s="28" t="s">
        <v>585</v>
      </c>
      <c r="H40" s="29" t="s">
        <v>1361</v>
      </c>
      <c r="I40" s="28" t="str">
        <f t="shared" si="0"/>
        <v>М60</v>
      </c>
      <c r="J40" s="28">
        <v>3</v>
      </c>
      <c r="K40" s="28"/>
      <c r="Q40" s="3">
        <v>1131</v>
      </c>
    </row>
    <row r="41" spans="1:17" ht="12.75" customHeight="1">
      <c r="A41" s="28">
        <v>33</v>
      </c>
      <c r="B41" s="28">
        <v>1119</v>
      </c>
      <c r="C41" s="33" t="s">
        <v>851</v>
      </c>
      <c r="D41" s="30">
        <v>2000</v>
      </c>
      <c r="E41" s="30"/>
      <c r="F41" s="28" t="s">
        <v>14</v>
      </c>
      <c r="G41" s="28" t="s">
        <v>82</v>
      </c>
      <c r="H41" s="29" t="s">
        <v>1322</v>
      </c>
      <c r="I41" s="28" t="str">
        <f aca="true" t="shared" si="1" ref="I41:I72">IF(AND(D41&gt;=1900,D41&lt;=1946),"М70",IF(AND(D41&gt;=1947,D41&lt;=1956),"М60",IF(D41&gt;=1999,"Ю17","")))</f>
        <v>Ю17</v>
      </c>
      <c r="J41" s="28">
        <v>21</v>
      </c>
      <c r="K41" s="28"/>
      <c r="L41" s="15"/>
      <c r="M41" s="12"/>
      <c r="Q41" s="3">
        <v>1145</v>
      </c>
    </row>
    <row r="42" spans="1:17" ht="12.75" customHeight="1">
      <c r="A42" s="28">
        <v>34</v>
      </c>
      <c r="B42" s="28">
        <v>906</v>
      </c>
      <c r="C42" s="33" t="s">
        <v>295</v>
      </c>
      <c r="D42" s="30">
        <v>1986</v>
      </c>
      <c r="E42" s="30"/>
      <c r="F42" s="28" t="s">
        <v>300</v>
      </c>
      <c r="G42" s="29"/>
      <c r="H42" s="29" t="s">
        <v>1323</v>
      </c>
      <c r="I42" s="28">
        <f t="shared" si="1"/>
      </c>
      <c r="J42" s="28"/>
      <c r="K42" s="28" t="s">
        <v>22</v>
      </c>
      <c r="L42" s="15"/>
      <c r="M42" s="12"/>
      <c r="Q42" s="3">
        <v>1156</v>
      </c>
    </row>
    <row r="43" spans="1:17" ht="12.75" customHeight="1">
      <c r="A43" s="28">
        <v>35</v>
      </c>
      <c r="B43" s="28">
        <v>1069</v>
      </c>
      <c r="C43" s="33" t="s">
        <v>707</v>
      </c>
      <c r="D43" s="30">
        <v>2002</v>
      </c>
      <c r="E43" s="30"/>
      <c r="F43" s="28" t="s">
        <v>14</v>
      </c>
      <c r="G43" s="29" t="s">
        <v>672</v>
      </c>
      <c r="H43" s="29" t="s">
        <v>1324</v>
      </c>
      <c r="I43" s="28" t="str">
        <f t="shared" si="1"/>
        <v>Ю17</v>
      </c>
      <c r="J43" s="28">
        <v>22</v>
      </c>
      <c r="K43" s="28"/>
      <c r="L43" s="15"/>
      <c r="M43" s="12"/>
      <c r="Q43" s="3">
        <v>1157</v>
      </c>
    </row>
    <row r="44" spans="1:17" ht="12.75" customHeight="1">
      <c r="A44" s="28">
        <v>36</v>
      </c>
      <c r="B44" s="28">
        <v>1168</v>
      </c>
      <c r="C44" s="33" t="s">
        <v>1074</v>
      </c>
      <c r="D44" s="30">
        <v>1995</v>
      </c>
      <c r="E44" s="30"/>
      <c r="F44" s="28" t="s">
        <v>9</v>
      </c>
      <c r="G44" s="28" t="s">
        <v>946</v>
      </c>
      <c r="H44" s="29" t="s">
        <v>1702</v>
      </c>
      <c r="I44" s="28">
        <f t="shared" si="1"/>
      </c>
      <c r="J44" s="28"/>
      <c r="K44" s="28"/>
      <c r="Q44" s="3">
        <v>1165</v>
      </c>
    </row>
    <row r="45" spans="1:17" ht="12.75" customHeight="1">
      <c r="A45" s="28">
        <v>37</v>
      </c>
      <c r="B45" s="28">
        <v>1112</v>
      </c>
      <c r="C45" s="33" t="s">
        <v>809</v>
      </c>
      <c r="D45" s="30">
        <v>1999</v>
      </c>
      <c r="E45" s="30"/>
      <c r="F45" s="28" t="s">
        <v>14</v>
      </c>
      <c r="G45" s="28" t="s">
        <v>82</v>
      </c>
      <c r="H45" s="29" t="s">
        <v>1325</v>
      </c>
      <c r="I45" s="28" t="str">
        <f t="shared" si="1"/>
        <v>Ю17</v>
      </c>
      <c r="J45" s="28">
        <v>23</v>
      </c>
      <c r="K45" s="28"/>
      <c r="L45" s="15"/>
      <c r="M45" s="12"/>
      <c r="Q45" s="3">
        <v>1166</v>
      </c>
    </row>
    <row r="46" spans="1:17" ht="12.75" customHeight="1">
      <c r="A46" s="28">
        <v>38</v>
      </c>
      <c r="B46" s="28">
        <v>925</v>
      </c>
      <c r="C46" s="33" t="s">
        <v>289</v>
      </c>
      <c r="D46" s="30">
        <v>1989</v>
      </c>
      <c r="E46" s="30"/>
      <c r="F46" s="28" t="s">
        <v>9</v>
      </c>
      <c r="G46" s="28"/>
      <c r="H46" s="29" t="s">
        <v>1325</v>
      </c>
      <c r="I46" s="28">
        <f t="shared" si="1"/>
      </c>
      <c r="J46" s="28"/>
      <c r="K46" s="28" t="s">
        <v>22</v>
      </c>
      <c r="L46" s="15"/>
      <c r="M46" s="12"/>
      <c r="Q46" s="3">
        <v>1166</v>
      </c>
    </row>
    <row r="47" spans="1:17" ht="12.75" customHeight="1">
      <c r="A47" s="28">
        <v>39</v>
      </c>
      <c r="B47" s="28">
        <v>923</v>
      </c>
      <c r="C47" s="33" t="s">
        <v>287</v>
      </c>
      <c r="D47" s="30">
        <v>1989</v>
      </c>
      <c r="E47" s="30"/>
      <c r="F47" s="28" t="s">
        <v>9</v>
      </c>
      <c r="G47" s="28"/>
      <c r="H47" s="29" t="s">
        <v>1326</v>
      </c>
      <c r="I47" s="28">
        <f t="shared" si="1"/>
      </c>
      <c r="J47" s="28"/>
      <c r="K47" s="28" t="s">
        <v>22</v>
      </c>
      <c r="L47" s="15"/>
      <c r="M47" s="12"/>
      <c r="Q47" s="3">
        <v>1167</v>
      </c>
    </row>
    <row r="48" spans="1:17" ht="12.75" customHeight="1">
      <c r="A48" s="28">
        <v>40</v>
      </c>
      <c r="B48" s="28">
        <v>1147</v>
      </c>
      <c r="C48" s="33" t="s">
        <v>999</v>
      </c>
      <c r="D48" s="30">
        <v>1999</v>
      </c>
      <c r="E48" s="30"/>
      <c r="F48" s="28" t="s">
        <v>9</v>
      </c>
      <c r="G48" s="28"/>
      <c r="H48" s="29" t="s">
        <v>1327</v>
      </c>
      <c r="I48" s="28" t="str">
        <f t="shared" si="1"/>
        <v>Ю17</v>
      </c>
      <c r="J48" s="28">
        <v>24</v>
      </c>
      <c r="K48" s="28"/>
      <c r="L48" s="15"/>
      <c r="M48" s="12"/>
      <c r="Q48" s="3">
        <v>1169</v>
      </c>
    </row>
    <row r="49" spans="1:17" ht="12.75" customHeight="1">
      <c r="A49" s="28">
        <v>41</v>
      </c>
      <c r="B49" s="28">
        <v>1099</v>
      </c>
      <c r="C49" s="33" t="s">
        <v>815</v>
      </c>
      <c r="D49" s="30">
        <v>1956</v>
      </c>
      <c r="E49" s="30"/>
      <c r="F49" s="28" t="s">
        <v>9</v>
      </c>
      <c r="G49" s="28" t="s">
        <v>429</v>
      </c>
      <c r="H49" s="29" t="s">
        <v>1328</v>
      </c>
      <c r="I49" s="28" t="str">
        <f t="shared" si="1"/>
        <v>М60</v>
      </c>
      <c r="J49" s="28">
        <v>4</v>
      </c>
      <c r="K49" s="28"/>
      <c r="L49" s="15"/>
      <c r="M49" s="12"/>
      <c r="Q49" s="3">
        <v>1174</v>
      </c>
    </row>
    <row r="50" spans="1:17" ht="12.75" customHeight="1">
      <c r="A50" s="28">
        <v>42</v>
      </c>
      <c r="B50" s="28">
        <v>1151</v>
      </c>
      <c r="C50" s="33" t="s">
        <v>994</v>
      </c>
      <c r="D50" s="30">
        <v>2000</v>
      </c>
      <c r="E50" s="30"/>
      <c r="F50" s="28" t="s">
        <v>9</v>
      </c>
      <c r="G50" s="29" t="s">
        <v>870</v>
      </c>
      <c r="H50" s="29" t="s">
        <v>1329</v>
      </c>
      <c r="I50" s="28" t="str">
        <f t="shared" si="1"/>
        <v>Ю17</v>
      </c>
      <c r="J50" s="28">
        <v>25</v>
      </c>
      <c r="K50" s="28"/>
      <c r="L50" s="15"/>
      <c r="M50" s="12"/>
      <c r="Q50" s="3">
        <v>1175</v>
      </c>
    </row>
    <row r="51" spans="1:17" ht="12.75" customHeight="1">
      <c r="A51" s="28">
        <v>43</v>
      </c>
      <c r="B51" s="28">
        <v>1047</v>
      </c>
      <c r="C51" s="33" t="s">
        <v>720</v>
      </c>
      <c r="D51" s="30">
        <v>2001</v>
      </c>
      <c r="E51" s="30"/>
      <c r="F51" s="28" t="s">
        <v>14</v>
      </c>
      <c r="G51" s="29" t="s">
        <v>696</v>
      </c>
      <c r="H51" s="29" t="s">
        <v>1330</v>
      </c>
      <c r="I51" s="28" t="str">
        <f t="shared" si="1"/>
        <v>Ю17</v>
      </c>
      <c r="J51" s="28">
        <v>26</v>
      </c>
      <c r="K51" s="28"/>
      <c r="L51" s="15"/>
      <c r="M51" s="12"/>
      <c r="Q51" s="3">
        <v>1176</v>
      </c>
    </row>
    <row r="52" spans="1:17" ht="12.75" customHeight="1">
      <c r="A52" s="28">
        <v>44</v>
      </c>
      <c r="B52" s="28">
        <v>1051</v>
      </c>
      <c r="C52" s="33" t="s">
        <v>716</v>
      </c>
      <c r="D52" s="30">
        <v>2001</v>
      </c>
      <c r="E52" s="30"/>
      <c r="F52" s="28" t="s">
        <v>14</v>
      </c>
      <c r="G52" s="28" t="s">
        <v>696</v>
      </c>
      <c r="H52" s="29" t="s">
        <v>1331</v>
      </c>
      <c r="I52" s="28" t="str">
        <f t="shared" si="1"/>
        <v>Ю17</v>
      </c>
      <c r="J52" s="28">
        <v>27</v>
      </c>
      <c r="K52" s="28"/>
      <c r="L52" s="15"/>
      <c r="M52" s="12"/>
      <c r="Q52" s="3">
        <v>1177</v>
      </c>
    </row>
    <row r="53" spans="1:17" ht="12.75" customHeight="1">
      <c r="A53" s="28">
        <v>45</v>
      </c>
      <c r="B53" s="28">
        <v>916</v>
      </c>
      <c r="C53" s="33" t="s">
        <v>282</v>
      </c>
      <c r="D53" s="30">
        <v>1977</v>
      </c>
      <c r="E53" s="30"/>
      <c r="F53" s="28" t="s">
        <v>9</v>
      </c>
      <c r="G53" s="28" t="s">
        <v>303</v>
      </c>
      <c r="H53" s="29" t="s">
        <v>1334</v>
      </c>
      <c r="I53" s="28">
        <f t="shared" si="1"/>
      </c>
      <c r="J53" s="28"/>
      <c r="K53" s="28" t="s">
        <v>22</v>
      </c>
      <c r="L53" s="15"/>
      <c r="M53" s="12"/>
      <c r="Q53" s="3">
        <v>1185</v>
      </c>
    </row>
    <row r="54" spans="1:17" ht="12.75" customHeight="1">
      <c r="A54" s="28">
        <v>46</v>
      </c>
      <c r="B54" s="28">
        <v>1105</v>
      </c>
      <c r="C54" s="33" t="s">
        <v>288</v>
      </c>
      <c r="D54" s="30">
        <v>1994</v>
      </c>
      <c r="E54" s="30"/>
      <c r="F54" s="28" t="s">
        <v>9</v>
      </c>
      <c r="G54" s="28"/>
      <c r="H54" s="29" t="s">
        <v>1335</v>
      </c>
      <c r="I54" s="28">
        <f t="shared" si="1"/>
      </c>
      <c r="J54" s="28"/>
      <c r="K54" s="28"/>
      <c r="L54" s="15"/>
      <c r="M54" s="12"/>
      <c r="Q54" s="3">
        <v>1186</v>
      </c>
    </row>
    <row r="55" spans="1:17" ht="12.75" customHeight="1">
      <c r="A55" s="28">
        <v>47</v>
      </c>
      <c r="B55" s="28">
        <v>1045</v>
      </c>
      <c r="C55" s="33" t="s">
        <v>662</v>
      </c>
      <c r="D55" s="30">
        <v>1949</v>
      </c>
      <c r="E55" s="30"/>
      <c r="F55" s="28" t="s">
        <v>663</v>
      </c>
      <c r="G55" s="28" t="s">
        <v>599</v>
      </c>
      <c r="H55" s="29" t="s">
        <v>1336</v>
      </c>
      <c r="I55" s="28" t="str">
        <f t="shared" si="1"/>
        <v>М60</v>
      </c>
      <c r="J55" s="28">
        <v>5</v>
      </c>
      <c r="K55" s="28"/>
      <c r="L55" s="15"/>
      <c r="M55" s="12"/>
      <c r="Q55" s="3">
        <v>1190</v>
      </c>
    </row>
    <row r="56" spans="1:17" ht="12.75" customHeight="1">
      <c r="A56" s="28">
        <v>48</v>
      </c>
      <c r="B56" s="28">
        <v>1162</v>
      </c>
      <c r="C56" s="33" t="s">
        <v>1071</v>
      </c>
      <c r="D56" s="30">
        <v>2001</v>
      </c>
      <c r="E56" s="30"/>
      <c r="F56" s="28" t="s">
        <v>56</v>
      </c>
      <c r="G56" s="28"/>
      <c r="H56" s="29" t="s">
        <v>1703</v>
      </c>
      <c r="I56" s="28" t="str">
        <f t="shared" si="1"/>
        <v>Ю17</v>
      </c>
      <c r="J56" s="28">
        <v>28</v>
      </c>
      <c r="K56" s="28"/>
      <c r="Q56" s="3">
        <v>1195</v>
      </c>
    </row>
    <row r="57" spans="1:17" ht="12.75" customHeight="1">
      <c r="A57" s="28">
        <v>49</v>
      </c>
      <c r="B57" s="28">
        <v>1040</v>
      </c>
      <c r="C57" s="33" t="s">
        <v>655</v>
      </c>
      <c r="D57" s="30">
        <v>2002</v>
      </c>
      <c r="E57" s="30"/>
      <c r="F57" s="28" t="s">
        <v>14</v>
      </c>
      <c r="G57" s="28" t="s">
        <v>82</v>
      </c>
      <c r="H57" s="29" t="s">
        <v>1338</v>
      </c>
      <c r="I57" s="28" t="str">
        <f t="shared" si="1"/>
        <v>Ю17</v>
      </c>
      <c r="J57" s="28">
        <v>29</v>
      </c>
      <c r="K57" s="28"/>
      <c r="L57" s="15"/>
      <c r="M57" s="12"/>
      <c r="Q57" s="3">
        <v>1199</v>
      </c>
    </row>
    <row r="58" spans="1:17" ht="12.75" customHeight="1">
      <c r="A58" s="28">
        <v>50</v>
      </c>
      <c r="B58" s="28">
        <v>1108</v>
      </c>
      <c r="C58" s="33" t="s">
        <v>856</v>
      </c>
      <c r="D58" s="30">
        <v>2002</v>
      </c>
      <c r="E58" s="30"/>
      <c r="F58" s="28" t="s">
        <v>9</v>
      </c>
      <c r="G58" s="28" t="s">
        <v>857</v>
      </c>
      <c r="H58" s="29" t="s">
        <v>1339</v>
      </c>
      <c r="I58" s="28" t="str">
        <f t="shared" si="1"/>
        <v>Ю17</v>
      </c>
      <c r="J58" s="28">
        <v>30</v>
      </c>
      <c r="K58" s="28"/>
      <c r="L58" s="15"/>
      <c r="M58" s="12"/>
      <c r="Q58" s="3">
        <v>1200</v>
      </c>
    </row>
    <row r="59" spans="1:17" ht="12.75" customHeight="1">
      <c r="A59" s="28">
        <v>51</v>
      </c>
      <c r="B59" s="28">
        <v>950</v>
      </c>
      <c r="C59" s="33" t="s">
        <v>615</v>
      </c>
      <c r="D59" s="30">
        <v>1995</v>
      </c>
      <c r="E59" s="30"/>
      <c r="F59" s="28"/>
      <c r="G59" s="28" t="s">
        <v>92</v>
      </c>
      <c r="H59" s="29" t="s">
        <v>1342</v>
      </c>
      <c r="I59" s="28">
        <f t="shared" si="1"/>
      </c>
      <c r="J59" s="28"/>
      <c r="K59" s="28"/>
      <c r="L59" s="15"/>
      <c r="M59" s="12"/>
      <c r="Q59" s="3">
        <v>1222</v>
      </c>
    </row>
    <row r="60" spans="1:17" ht="12.75" customHeight="1">
      <c r="A60" s="28">
        <v>52</v>
      </c>
      <c r="B60" s="28">
        <v>1169</v>
      </c>
      <c r="C60" s="33" t="s">
        <v>1076</v>
      </c>
      <c r="D60" s="30">
        <v>1980</v>
      </c>
      <c r="E60" s="30"/>
      <c r="F60" s="28" t="s">
        <v>300</v>
      </c>
      <c r="G60" s="28" t="s">
        <v>413</v>
      </c>
      <c r="H60" s="29" t="s">
        <v>1793</v>
      </c>
      <c r="I60" s="28">
        <f t="shared" si="1"/>
      </c>
      <c r="J60" s="28"/>
      <c r="K60" s="28"/>
      <c r="Q60" s="3">
        <v>1226</v>
      </c>
    </row>
    <row r="61" spans="1:17" ht="12.75" customHeight="1">
      <c r="A61" s="28">
        <v>53</v>
      </c>
      <c r="B61" s="28">
        <v>1064</v>
      </c>
      <c r="C61" s="33" t="s">
        <v>603</v>
      </c>
      <c r="D61" s="30">
        <v>1951</v>
      </c>
      <c r="E61" s="30"/>
      <c r="F61" s="28" t="s">
        <v>300</v>
      </c>
      <c r="G61" s="29" t="s">
        <v>413</v>
      </c>
      <c r="H61" s="29" t="s">
        <v>1343</v>
      </c>
      <c r="I61" s="28" t="str">
        <f t="shared" si="1"/>
        <v>М60</v>
      </c>
      <c r="J61" s="28">
        <v>6</v>
      </c>
      <c r="K61" s="28"/>
      <c r="L61" s="15"/>
      <c r="M61" s="12"/>
      <c r="Q61" s="3">
        <v>1229</v>
      </c>
    </row>
    <row r="62" spans="1:17" ht="12.75" customHeight="1">
      <c r="A62" s="28">
        <v>54</v>
      </c>
      <c r="B62" s="28">
        <v>1109</v>
      </c>
      <c r="C62" s="33" t="s">
        <v>855</v>
      </c>
      <c r="D62" s="30">
        <v>2003</v>
      </c>
      <c r="E62" s="30"/>
      <c r="F62" s="28" t="s">
        <v>9</v>
      </c>
      <c r="G62" s="28"/>
      <c r="H62" s="29" t="s">
        <v>1345</v>
      </c>
      <c r="I62" s="28" t="str">
        <f t="shared" si="1"/>
        <v>Ю17</v>
      </c>
      <c r="J62" s="28">
        <v>31</v>
      </c>
      <c r="K62" s="28"/>
      <c r="L62" s="15"/>
      <c r="M62" s="12"/>
      <c r="Q62" s="3">
        <v>1240</v>
      </c>
    </row>
    <row r="63" spans="1:17" ht="12.75" customHeight="1">
      <c r="A63" s="28">
        <v>55</v>
      </c>
      <c r="B63" s="28">
        <v>910</v>
      </c>
      <c r="C63" s="33" t="s">
        <v>296</v>
      </c>
      <c r="D63" s="30">
        <v>1956</v>
      </c>
      <c r="E63" s="30"/>
      <c r="F63" s="28" t="s">
        <v>301</v>
      </c>
      <c r="G63" s="28" t="s">
        <v>305</v>
      </c>
      <c r="H63" s="29" t="s">
        <v>1344</v>
      </c>
      <c r="I63" s="28" t="str">
        <f t="shared" si="1"/>
        <v>М60</v>
      </c>
      <c r="J63" s="28">
        <v>7</v>
      </c>
      <c r="K63" s="28" t="s">
        <v>22</v>
      </c>
      <c r="L63" s="15"/>
      <c r="M63" s="12"/>
      <c r="Q63" s="3">
        <v>1244</v>
      </c>
    </row>
    <row r="64" spans="1:17" ht="12.75" customHeight="1">
      <c r="A64" s="28">
        <v>56</v>
      </c>
      <c r="B64" s="28">
        <v>1137</v>
      </c>
      <c r="C64" s="33" t="s">
        <v>1009</v>
      </c>
      <c r="D64" s="30">
        <v>2002</v>
      </c>
      <c r="E64" s="30"/>
      <c r="F64" s="28" t="s">
        <v>9</v>
      </c>
      <c r="G64" s="28" t="s">
        <v>838</v>
      </c>
      <c r="H64" s="29" t="s">
        <v>1794</v>
      </c>
      <c r="I64" s="28" t="str">
        <f t="shared" si="1"/>
        <v>Ю17</v>
      </c>
      <c r="J64" s="28">
        <v>32</v>
      </c>
      <c r="K64" s="28"/>
      <c r="Q64" s="3">
        <v>1245</v>
      </c>
    </row>
    <row r="65" spans="1:17" ht="12.75" customHeight="1">
      <c r="A65" s="28">
        <v>57</v>
      </c>
      <c r="B65" s="28">
        <v>1085</v>
      </c>
      <c r="C65" s="33" t="s">
        <v>802</v>
      </c>
      <c r="D65" s="30">
        <v>1997</v>
      </c>
      <c r="E65" s="30"/>
      <c r="F65" s="28" t="s">
        <v>803</v>
      </c>
      <c r="G65" s="28"/>
      <c r="H65" s="29" t="s">
        <v>1346</v>
      </c>
      <c r="I65" s="28">
        <f t="shared" si="1"/>
      </c>
      <c r="J65" s="28"/>
      <c r="K65" s="28"/>
      <c r="L65" s="15"/>
      <c r="M65" s="12"/>
      <c r="Q65" s="3">
        <v>1247</v>
      </c>
    </row>
    <row r="66" spans="1:17" ht="12.75" customHeight="1">
      <c r="A66" s="28">
        <v>58</v>
      </c>
      <c r="B66" s="28">
        <v>1140</v>
      </c>
      <c r="C66" s="33" t="s">
        <v>1006</v>
      </c>
      <c r="D66" s="30">
        <v>1986</v>
      </c>
      <c r="E66" s="30"/>
      <c r="F66" s="28" t="s">
        <v>9</v>
      </c>
      <c r="G66" s="28" t="s">
        <v>875</v>
      </c>
      <c r="H66" s="29" t="s">
        <v>1795</v>
      </c>
      <c r="I66" s="28">
        <f t="shared" si="1"/>
      </c>
      <c r="J66" s="28"/>
      <c r="K66" s="28"/>
      <c r="Q66" s="3">
        <v>1248</v>
      </c>
    </row>
    <row r="67" spans="1:17" ht="12.75" customHeight="1">
      <c r="A67" s="28">
        <v>59</v>
      </c>
      <c r="B67" s="28">
        <v>1118</v>
      </c>
      <c r="C67" s="33" t="s">
        <v>852</v>
      </c>
      <c r="D67" s="30">
        <v>2001</v>
      </c>
      <c r="E67" s="30"/>
      <c r="F67" s="28" t="s">
        <v>14</v>
      </c>
      <c r="G67" s="29" t="s">
        <v>82</v>
      </c>
      <c r="H67" s="29" t="s">
        <v>1348</v>
      </c>
      <c r="I67" s="28" t="str">
        <f t="shared" si="1"/>
        <v>Ю17</v>
      </c>
      <c r="J67" s="28">
        <v>33</v>
      </c>
      <c r="K67" s="28"/>
      <c r="L67" s="15"/>
      <c r="M67" s="12"/>
      <c r="Q67" s="3">
        <v>1252</v>
      </c>
    </row>
    <row r="68" spans="1:17" ht="12.75" customHeight="1">
      <c r="A68" s="28">
        <v>60</v>
      </c>
      <c r="B68" s="28">
        <v>997</v>
      </c>
      <c r="C68" s="33" t="s">
        <v>633</v>
      </c>
      <c r="D68" s="30">
        <v>1999</v>
      </c>
      <c r="E68" s="30"/>
      <c r="F68" s="28" t="s">
        <v>14</v>
      </c>
      <c r="G68" s="29" t="s">
        <v>122</v>
      </c>
      <c r="H68" s="29" t="s">
        <v>1351</v>
      </c>
      <c r="I68" s="28" t="str">
        <f t="shared" si="1"/>
        <v>Ю17</v>
      </c>
      <c r="J68" s="28">
        <v>34</v>
      </c>
      <c r="K68" s="28"/>
      <c r="L68" s="15"/>
      <c r="M68" s="12"/>
      <c r="Q68" s="3">
        <v>1259</v>
      </c>
    </row>
    <row r="69" spans="1:17" ht="12.75" customHeight="1">
      <c r="A69" s="28">
        <v>61</v>
      </c>
      <c r="B69" s="28">
        <v>931</v>
      </c>
      <c r="C69" s="33" t="s">
        <v>677</v>
      </c>
      <c r="D69" s="30">
        <v>1961</v>
      </c>
      <c r="E69" s="30"/>
      <c r="F69" s="28" t="s">
        <v>275</v>
      </c>
      <c r="G69" s="29"/>
      <c r="H69" s="29" t="s">
        <v>1353</v>
      </c>
      <c r="I69" s="28">
        <f t="shared" si="1"/>
      </c>
      <c r="J69" s="28"/>
      <c r="K69" s="28" t="s">
        <v>22</v>
      </c>
      <c r="L69" s="15"/>
      <c r="M69" s="12"/>
      <c r="Q69" s="3">
        <v>1268</v>
      </c>
    </row>
    <row r="70" spans="1:17" ht="12.75" customHeight="1">
      <c r="A70" s="28">
        <v>62</v>
      </c>
      <c r="B70" s="28">
        <v>1030</v>
      </c>
      <c r="C70" s="33" t="s">
        <v>653</v>
      </c>
      <c r="D70" s="30">
        <v>2001</v>
      </c>
      <c r="E70" s="30"/>
      <c r="F70" s="28" t="s">
        <v>14</v>
      </c>
      <c r="G70" s="28" t="s">
        <v>82</v>
      </c>
      <c r="H70" s="29" t="s">
        <v>1357</v>
      </c>
      <c r="I70" s="28" t="str">
        <f t="shared" si="1"/>
        <v>Ю17</v>
      </c>
      <c r="J70" s="28">
        <v>35</v>
      </c>
      <c r="K70" s="28"/>
      <c r="L70" s="15"/>
      <c r="M70" s="12"/>
      <c r="Q70" s="3">
        <v>1280</v>
      </c>
    </row>
    <row r="71" spans="1:17" ht="12.75" customHeight="1">
      <c r="A71" s="28">
        <v>63</v>
      </c>
      <c r="B71" s="28">
        <v>1072</v>
      </c>
      <c r="C71" s="33" t="s">
        <v>795</v>
      </c>
      <c r="D71" s="30">
        <v>2000</v>
      </c>
      <c r="E71" s="30"/>
      <c r="F71" s="28" t="s">
        <v>14</v>
      </c>
      <c r="G71" s="28" t="s">
        <v>112</v>
      </c>
      <c r="H71" s="29" t="s">
        <v>1358</v>
      </c>
      <c r="I71" s="28" t="str">
        <f t="shared" si="1"/>
        <v>Ю17</v>
      </c>
      <c r="J71" s="28">
        <v>36</v>
      </c>
      <c r="K71" s="28"/>
      <c r="L71" s="15"/>
      <c r="M71" s="12"/>
      <c r="Q71" s="3">
        <v>1282</v>
      </c>
    </row>
    <row r="72" spans="1:17" ht="12.75" customHeight="1">
      <c r="A72" s="28">
        <v>64</v>
      </c>
      <c r="B72" s="28">
        <v>1024</v>
      </c>
      <c r="C72" s="32" t="s">
        <v>647</v>
      </c>
      <c r="D72" s="30">
        <v>1999</v>
      </c>
      <c r="E72" s="30"/>
      <c r="F72" s="28" t="s">
        <v>14</v>
      </c>
      <c r="G72" s="28" t="s">
        <v>82</v>
      </c>
      <c r="H72" s="29" t="s">
        <v>1362</v>
      </c>
      <c r="I72" s="28" t="str">
        <f t="shared" si="1"/>
        <v>Ю17</v>
      </c>
      <c r="J72" s="28">
        <v>37</v>
      </c>
      <c r="K72" s="28"/>
      <c r="L72" s="15"/>
      <c r="M72" s="12"/>
      <c r="Q72" s="3">
        <v>1285</v>
      </c>
    </row>
    <row r="73" spans="1:17" ht="12.75" customHeight="1">
      <c r="A73" s="28">
        <v>65</v>
      </c>
      <c r="B73" s="28">
        <v>1113</v>
      </c>
      <c r="C73" s="33" t="s">
        <v>849</v>
      </c>
      <c r="D73" s="30">
        <v>2000</v>
      </c>
      <c r="E73" s="30"/>
      <c r="F73" s="28" t="s">
        <v>14</v>
      </c>
      <c r="G73" s="29" t="s">
        <v>82</v>
      </c>
      <c r="H73" s="29" t="s">
        <v>1363</v>
      </c>
      <c r="I73" s="28" t="str">
        <f aca="true" t="shared" si="2" ref="I73:I104">IF(AND(D73&gt;=1900,D73&lt;=1946),"М70",IF(AND(D73&gt;=1947,D73&lt;=1956),"М60",IF(D73&gt;=1999,"Ю17","")))</f>
        <v>Ю17</v>
      </c>
      <c r="J73" s="28">
        <v>38</v>
      </c>
      <c r="K73" s="28"/>
      <c r="L73" s="15"/>
      <c r="M73" s="12"/>
      <c r="Q73" s="3">
        <v>1289</v>
      </c>
    </row>
    <row r="74" spans="1:17" ht="12.75" customHeight="1">
      <c r="A74" s="28">
        <v>66</v>
      </c>
      <c r="B74" s="28">
        <v>1075</v>
      </c>
      <c r="C74" s="33" t="s">
        <v>810</v>
      </c>
      <c r="D74" s="30">
        <v>1952</v>
      </c>
      <c r="E74" s="30"/>
      <c r="F74" s="28" t="s">
        <v>750</v>
      </c>
      <c r="G74" s="29" t="s">
        <v>811</v>
      </c>
      <c r="H74" s="29" t="s">
        <v>1363</v>
      </c>
      <c r="I74" s="28" t="str">
        <f t="shared" si="2"/>
        <v>М60</v>
      </c>
      <c r="J74" s="28">
        <v>8</v>
      </c>
      <c r="K74" s="28"/>
      <c r="L74" s="15"/>
      <c r="M74" s="12"/>
      <c r="Q74" s="3">
        <v>1289</v>
      </c>
    </row>
    <row r="75" spans="1:17" ht="12.75" customHeight="1">
      <c r="A75" s="28">
        <v>67</v>
      </c>
      <c r="B75" s="28">
        <v>1031</v>
      </c>
      <c r="C75" s="33" t="s">
        <v>654</v>
      </c>
      <c r="D75" s="30">
        <v>2001</v>
      </c>
      <c r="E75" s="30"/>
      <c r="F75" s="28" t="s">
        <v>14</v>
      </c>
      <c r="G75" s="28" t="s">
        <v>82</v>
      </c>
      <c r="H75" s="29" t="s">
        <v>1364</v>
      </c>
      <c r="I75" s="28" t="str">
        <f t="shared" si="2"/>
        <v>Ю17</v>
      </c>
      <c r="J75" s="28">
        <v>39</v>
      </c>
      <c r="K75" s="28"/>
      <c r="L75" s="15"/>
      <c r="M75" s="12"/>
      <c r="Q75" s="3">
        <v>1290</v>
      </c>
    </row>
    <row r="76" spans="1:17" ht="12.75" customHeight="1">
      <c r="A76" s="28">
        <v>68</v>
      </c>
      <c r="B76" s="28">
        <v>1046</v>
      </c>
      <c r="C76" s="33" t="s">
        <v>664</v>
      </c>
      <c r="D76" s="30">
        <v>1975</v>
      </c>
      <c r="E76" s="30"/>
      <c r="F76" s="28" t="s">
        <v>14</v>
      </c>
      <c r="G76" s="29"/>
      <c r="H76" s="29" t="s">
        <v>1366</v>
      </c>
      <c r="I76" s="28">
        <f t="shared" si="2"/>
      </c>
      <c r="J76" s="28"/>
      <c r="K76" s="28"/>
      <c r="L76" s="15"/>
      <c r="M76" s="12"/>
      <c r="Q76" s="3">
        <v>1302</v>
      </c>
    </row>
    <row r="77" spans="1:17" ht="12.75" customHeight="1">
      <c r="A77" s="28">
        <v>69</v>
      </c>
      <c r="B77" s="28">
        <v>1087</v>
      </c>
      <c r="C77" s="33" t="s">
        <v>806</v>
      </c>
      <c r="D77" s="30">
        <v>2002</v>
      </c>
      <c r="E77" s="30"/>
      <c r="F77" s="28" t="s">
        <v>15</v>
      </c>
      <c r="G77" s="28" t="s">
        <v>693</v>
      </c>
      <c r="H77" s="29" t="s">
        <v>1368</v>
      </c>
      <c r="I77" s="28" t="str">
        <f t="shared" si="2"/>
        <v>Ю17</v>
      </c>
      <c r="J77" s="28">
        <v>40</v>
      </c>
      <c r="K77" s="28"/>
      <c r="L77" s="15"/>
      <c r="M77" s="12"/>
      <c r="Q77" s="3">
        <v>1306</v>
      </c>
    </row>
    <row r="78" spans="1:17" ht="12.75" customHeight="1">
      <c r="A78" s="28">
        <v>70</v>
      </c>
      <c r="B78" s="28">
        <v>912</v>
      </c>
      <c r="C78" s="33" t="s">
        <v>279</v>
      </c>
      <c r="D78" s="30">
        <v>1964</v>
      </c>
      <c r="E78" s="30"/>
      <c r="F78" s="28" t="s">
        <v>275</v>
      </c>
      <c r="G78" s="28"/>
      <c r="H78" s="29" t="s">
        <v>1370</v>
      </c>
      <c r="I78" s="28">
        <f t="shared" si="2"/>
      </c>
      <c r="J78" s="28"/>
      <c r="K78" s="28" t="s">
        <v>22</v>
      </c>
      <c r="L78" s="15"/>
      <c r="M78" s="12"/>
      <c r="Q78" s="3">
        <v>1309</v>
      </c>
    </row>
    <row r="79" spans="1:17" ht="12.75" customHeight="1">
      <c r="A79" s="28">
        <v>71</v>
      </c>
      <c r="B79" s="28">
        <v>1139</v>
      </c>
      <c r="C79" s="33" t="s">
        <v>1007</v>
      </c>
      <c r="D79" s="30">
        <v>2002</v>
      </c>
      <c r="E79" s="30"/>
      <c r="F79" s="28" t="s">
        <v>14</v>
      </c>
      <c r="G79" s="28"/>
      <c r="H79" s="29" t="s">
        <v>1371</v>
      </c>
      <c r="I79" s="28" t="str">
        <f t="shared" si="2"/>
        <v>Ю17</v>
      </c>
      <c r="J79" s="28">
        <v>41</v>
      </c>
      <c r="K79" s="28"/>
      <c r="Q79" s="3">
        <v>1310</v>
      </c>
    </row>
    <row r="80" spans="1:17" ht="12.75" customHeight="1">
      <c r="A80" s="28">
        <v>72</v>
      </c>
      <c r="B80" s="28">
        <v>1026</v>
      </c>
      <c r="C80" s="33" t="s">
        <v>649</v>
      </c>
      <c r="D80" s="30">
        <v>2001</v>
      </c>
      <c r="E80" s="30"/>
      <c r="F80" s="28" t="s">
        <v>14</v>
      </c>
      <c r="G80" s="28" t="s">
        <v>82</v>
      </c>
      <c r="H80" s="29" t="s">
        <v>1371</v>
      </c>
      <c r="I80" s="28" t="str">
        <f t="shared" si="2"/>
        <v>Ю17</v>
      </c>
      <c r="J80" s="28">
        <v>42</v>
      </c>
      <c r="K80" s="28"/>
      <c r="L80" s="15"/>
      <c r="M80" s="12"/>
      <c r="Q80" s="3">
        <v>1310</v>
      </c>
    </row>
    <row r="81" spans="1:17" ht="12.75" customHeight="1">
      <c r="A81" s="28">
        <v>73</v>
      </c>
      <c r="B81" s="28">
        <v>1027</v>
      </c>
      <c r="C81" s="33" t="s">
        <v>650</v>
      </c>
      <c r="D81" s="30">
        <v>2002</v>
      </c>
      <c r="E81" s="30"/>
      <c r="F81" s="28" t="s">
        <v>14</v>
      </c>
      <c r="G81" s="29" t="s">
        <v>82</v>
      </c>
      <c r="H81" s="29" t="s">
        <v>1372</v>
      </c>
      <c r="I81" s="28" t="str">
        <f t="shared" si="2"/>
        <v>Ю17</v>
      </c>
      <c r="J81" s="28">
        <v>43</v>
      </c>
      <c r="K81" s="28"/>
      <c r="L81" s="15"/>
      <c r="M81" s="12"/>
      <c r="Q81" s="3">
        <v>1314</v>
      </c>
    </row>
    <row r="82" spans="1:17" ht="12.75" customHeight="1">
      <c r="A82" s="28">
        <v>74</v>
      </c>
      <c r="B82" s="28">
        <v>1135</v>
      </c>
      <c r="C82" s="33" t="s">
        <v>1011</v>
      </c>
      <c r="D82" s="30">
        <v>2001</v>
      </c>
      <c r="E82" s="30"/>
      <c r="F82" s="28" t="s">
        <v>9</v>
      </c>
      <c r="G82" s="28" t="s">
        <v>838</v>
      </c>
      <c r="H82" s="29" t="s">
        <v>1796</v>
      </c>
      <c r="I82" s="28" t="str">
        <f t="shared" si="2"/>
        <v>Ю17</v>
      </c>
      <c r="J82" s="28">
        <v>44</v>
      </c>
      <c r="K82" s="28"/>
      <c r="Q82" s="3">
        <v>1316</v>
      </c>
    </row>
    <row r="83" spans="1:17" ht="12.75" customHeight="1">
      <c r="A83" s="28">
        <v>75</v>
      </c>
      <c r="B83" s="28">
        <v>1029</v>
      </c>
      <c r="C83" s="32" t="s">
        <v>652</v>
      </c>
      <c r="D83" s="30">
        <v>2002</v>
      </c>
      <c r="E83" s="30"/>
      <c r="F83" s="28" t="s">
        <v>14</v>
      </c>
      <c r="G83" s="28" t="s">
        <v>82</v>
      </c>
      <c r="H83" s="29" t="s">
        <v>1373</v>
      </c>
      <c r="I83" s="28" t="str">
        <f t="shared" si="2"/>
        <v>Ю17</v>
      </c>
      <c r="J83" s="28">
        <v>45</v>
      </c>
      <c r="K83" s="28"/>
      <c r="L83" s="15"/>
      <c r="M83" s="12"/>
      <c r="Q83" s="3">
        <v>1319</v>
      </c>
    </row>
    <row r="84" spans="1:17" ht="12.75" customHeight="1">
      <c r="A84" s="28">
        <v>76</v>
      </c>
      <c r="B84" s="28">
        <v>1071</v>
      </c>
      <c r="C84" s="33" t="s">
        <v>705</v>
      </c>
      <c r="D84" s="30">
        <v>2002</v>
      </c>
      <c r="E84" s="30"/>
      <c r="F84" s="28" t="s">
        <v>14</v>
      </c>
      <c r="G84" s="29" t="s">
        <v>112</v>
      </c>
      <c r="H84" s="29" t="s">
        <v>1374</v>
      </c>
      <c r="I84" s="28" t="str">
        <f t="shared" si="2"/>
        <v>Ю17</v>
      </c>
      <c r="J84" s="28">
        <v>46</v>
      </c>
      <c r="K84" s="28"/>
      <c r="L84" s="15"/>
      <c r="M84" s="12"/>
      <c r="Q84" s="3">
        <v>1321</v>
      </c>
    </row>
    <row r="85" spans="1:17" ht="12.75" customHeight="1">
      <c r="A85" s="28">
        <v>77</v>
      </c>
      <c r="B85" s="28">
        <v>918</v>
      </c>
      <c r="C85" s="33" t="s">
        <v>284</v>
      </c>
      <c r="D85" s="30">
        <v>1980</v>
      </c>
      <c r="E85" s="30"/>
      <c r="F85" s="28" t="s">
        <v>9</v>
      </c>
      <c r="G85" s="29" t="s">
        <v>302</v>
      </c>
      <c r="H85" s="29" t="s">
        <v>1375</v>
      </c>
      <c r="I85" s="28">
        <f t="shared" si="2"/>
      </c>
      <c r="J85" s="28"/>
      <c r="K85" s="28" t="s">
        <v>22</v>
      </c>
      <c r="L85" s="15"/>
      <c r="M85" s="12"/>
      <c r="Q85" s="3">
        <v>1322</v>
      </c>
    </row>
    <row r="86" spans="1:17" ht="12.75" customHeight="1">
      <c r="A86" s="28">
        <v>78</v>
      </c>
      <c r="B86" s="28">
        <v>941</v>
      </c>
      <c r="C86" s="33" t="s">
        <v>299</v>
      </c>
      <c r="D86" s="30">
        <v>1989</v>
      </c>
      <c r="E86" s="30"/>
      <c r="F86" s="28" t="s">
        <v>9</v>
      </c>
      <c r="G86" s="28"/>
      <c r="H86" s="29" t="s">
        <v>1376</v>
      </c>
      <c r="I86" s="28">
        <f t="shared" si="2"/>
      </c>
      <c r="J86" s="28"/>
      <c r="K86" s="28" t="s">
        <v>22</v>
      </c>
      <c r="L86" s="15"/>
      <c r="M86" s="12"/>
      <c r="Q86" s="3">
        <v>1329</v>
      </c>
    </row>
    <row r="87" spans="1:17" ht="12.75" customHeight="1">
      <c r="A87" s="28">
        <v>79</v>
      </c>
      <c r="B87" s="28">
        <v>932</v>
      </c>
      <c r="C87" s="33" t="s">
        <v>292</v>
      </c>
      <c r="D87" s="30">
        <v>1992</v>
      </c>
      <c r="E87" s="30"/>
      <c r="F87" s="28" t="s">
        <v>275</v>
      </c>
      <c r="G87" s="29"/>
      <c r="H87" s="29" t="s">
        <v>1376</v>
      </c>
      <c r="I87" s="28">
        <f t="shared" si="2"/>
      </c>
      <c r="J87" s="28"/>
      <c r="K87" s="28" t="s">
        <v>22</v>
      </c>
      <c r="L87" s="15"/>
      <c r="M87" s="12"/>
      <c r="Q87" s="3">
        <v>1329</v>
      </c>
    </row>
    <row r="88" spans="1:17" ht="12.75" customHeight="1">
      <c r="A88" s="28">
        <v>80</v>
      </c>
      <c r="B88" s="28">
        <v>1028</v>
      </c>
      <c r="C88" s="33" t="s">
        <v>651</v>
      </c>
      <c r="D88" s="30">
        <v>2002</v>
      </c>
      <c r="E88" s="30"/>
      <c r="F88" s="28" t="s">
        <v>14</v>
      </c>
      <c r="G88" s="28" t="s">
        <v>82</v>
      </c>
      <c r="H88" s="29" t="s">
        <v>1378</v>
      </c>
      <c r="I88" s="28" t="str">
        <f t="shared" si="2"/>
        <v>Ю17</v>
      </c>
      <c r="J88" s="28">
        <v>47</v>
      </c>
      <c r="K88" s="28"/>
      <c r="L88" s="15"/>
      <c r="M88" s="12"/>
      <c r="Q88" s="3">
        <v>1337</v>
      </c>
    </row>
    <row r="89" spans="1:17" ht="12.75" customHeight="1">
      <c r="A89" s="28">
        <v>81</v>
      </c>
      <c r="B89" s="28">
        <v>1152</v>
      </c>
      <c r="C89" s="33" t="s">
        <v>993</v>
      </c>
      <c r="D89" s="30">
        <v>2001</v>
      </c>
      <c r="E89" s="30"/>
      <c r="F89" s="28" t="s">
        <v>9</v>
      </c>
      <c r="G89" s="28" t="s">
        <v>870</v>
      </c>
      <c r="H89" s="29" t="s">
        <v>1383</v>
      </c>
      <c r="I89" s="28" t="str">
        <f t="shared" si="2"/>
        <v>Ю17</v>
      </c>
      <c r="J89" s="28">
        <v>48</v>
      </c>
      <c r="K89" s="28"/>
      <c r="L89" s="15"/>
      <c r="M89" s="12"/>
      <c r="Q89" s="3">
        <v>1346</v>
      </c>
    </row>
    <row r="90" spans="1:17" ht="12.75" customHeight="1">
      <c r="A90" s="28">
        <v>82</v>
      </c>
      <c r="B90" s="28">
        <v>991</v>
      </c>
      <c r="C90" s="33" t="s">
        <v>627</v>
      </c>
      <c r="D90" s="30">
        <v>1999</v>
      </c>
      <c r="E90" s="30"/>
      <c r="F90" s="28" t="s">
        <v>14</v>
      </c>
      <c r="G90" s="29"/>
      <c r="H90" s="29" t="s">
        <v>1384</v>
      </c>
      <c r="I90" s="28" t="str">
        <f t="shared" si="2"/>
        <v>Ю17</v>
      </c>
      <c r="J90" s="28">
        <v>49</v>
      </c>
      <c r="K90" s="28"/>
      <c r="L90" s="15"/>
      <c r="M90" s="12"/>
      <c r="Q90" s="3">
        <v>1351</v>
      </c>
    </row>
    <row r="91" spans="1:17" ht="12.75" customHeight="1">
      <c r="A91" s="28">
        <v>83</v>
      </c>
      <c r="B91" s="28">
        <v>1070</v>
      </c>
      <c r="C91" s="33" t="s">
        <v>704</v>
      </c>
      <c r="D91" s="30">
        <v>2002</v>
      </c>
      <c r="E91" s="30"/>
      <c r="F91" s="28" t="s">
        <v>14</v>
      </c>
      <c r="G91" s="28" t="s">
        <v>112</v>
      </c>
      <c r="H91" s="29" t="s">
        <v>1385</v>
      </c>
      <c r="I91" s="28" t="str">
        <f t="shared" si="2"/>
        <v>Ю17</v>
      </c>
      <c r="J91" s="28">
        <v>50</v>
      </c>
      <c r="K91" s="28"/>
      <c r="L91" s="15"/>
      <c r="M91" s="12"/>
      <c r="Q91" s="3">
        <v>1361</v>
      </c>
    </row>
    <row r="92" spans="1:17" ht="12.75" customHeight="1">
      <c r="A92" s="28">
        <v>84</v>
      </c>
      <c r="B92" s="28">
        <v>1156</v>
      </c>
      <c r="C92" s="33" t="s">
        <v>987</v>
      </c>
      <c r="D92" s="30">
        <v>1986</v>
      </c>
      <c r="E92" s="30"/>
      <c r="F92" s="28" t="s">
        <v>988</v>
      </c>
      <c r="G92" s="29" t="s">
        <v>989</v>
      </c>
      <c r="H92" s="29" t="s">
        <v>1386</v>
      </c>
      <c r="I92" s="28">
        <f t="shared" si="2"/>
      </c>
      <c r="J92" s="28"/>
      <c r="K92" s="28"/>
      <c r="L92" s="15"/>
      <c r="M92" s="12"/>
      <c r="Q92" s="3">
        <v>1362</v>
      </c>
    </row>
    <row r="93" spans="1:17" ht="12.75" customHeight="1">
      <c r="A93" s="28">
        <v>85</v>
      </c>
      <c r="B93" s="28">
        <v>1005</v>
      </c>
      <c r="C93" s="33" t="s">
        <v>641</v>
      </c>
      <c r="D93" s="30">
        <v>1999</v>
      </c>
      <c r="E93" s="30"/>
      <c r="F93" s="28" t="s">
        <v>14</v>
      </c>
      <c r="G93" s="28" t="s">
        <v>82</v>
      </c>
      <c r="H93" s="29" t="s">
        <v>1390</v>
      </c>
      <c r="I93" s="28" t="str">
        <f t="shared" si="2"/>
        <v>Ю17</v>
      </c>
      <c r="J93" s="28">
        <v>51</v>
      </c>
      <c r="K93" s="28"/>
      <c r="L93" s="15"/>
      <c r="M93" s="12"/>
      <c r="Q93" s="3">
        <v>1387</v>
      </c>
    </row>
    <row r="94" spans="1:17" ht="12.75" customHeight="1">
      <c r="A94" s="28">
        <v>86</v>
      </c>
      <c r="B94" s="28">
        <v>1092</v>
      </c>
      <c r="C94" s="33" t="s">
        <v>808</v>
      </c>
      <c r="D94" s="30">
        <v>1945</v>
      </c>
      <c r="E94" s="30"/>
      <c r="F94" s="28" t="s">
        <v>9</v>
      </c>
      <c r="G94" s="28" t="s">
        <v>599</v>
      </c>
      <c r="H94" s="29" t="s">
        <v>1391</v>
      </c>
      <c r="I94" s="28" t="str">
        <f t="shared" si="2"/>
        <v>М70</v>
      </c>
      <c r="J94" s="28">
        <v>1</v>
      </c>
      <c r="K94" s="28"/>
      <c r="L94" s="15"/>
      <c r="M94" s="12"/>
      <c r="Q94" s="3">
        <v>1388</v>
      </c>
    </row>
    <row r="95" spans="1:17" ht="12.75" customHeight="1">
      <c r="A95" s="28">
        <v>87</v>
      </c>
      <c r="B95" s="28">
        <v>996</v>
      </c>
      <c r="C95" s="32" t="s">
        <v>632</v>
      </c>
      <c r="D95" s="30">
        <v>1999</v>
      </c>
      <c r="E95" s="30"/>
      <c r="F95" s="28" t="s">
        <v>14</v>
      </c>
      <c r="G95" s="28" t="s">
        <v>122</v>
      </c>
      <c r="H95" s="29" t="s">
        <v>1395</v>
      </c>
      <c r="I95" s="28" t="str">
        <f t="shared" si="2"/>
        <v>Ю17</v>
      </c>
      <c r="J95" s="28">
        <v>52</v>
      </c>
      <c r="K95" s="28"/>
      <c r="L95" s="15"/>
      <c r="M95" s="12"/>
      <c r="Q95" s="3">
        <v>1410</v>
      </c>
    </row>
    <row r="96" spans="1:17" ht="12.75" customHeight="1">
      <c r="A96" s="28">
        <v>88</v>
      </c>
      <c r="B96" s="28">
        <v>1089</v>
      </c>
      <c r="C96" s="33" t="s">
        <v>807</v>
      </c>
      <c r="D96" s="30">
        <v>2002</v>
      </c>
      <c r="E96" s="30"/>
      <c r="F96" s="28" t="s">
        <v>15</v>
      </c>
      <c r="G96" s="29" t="s">
        <v>693</v>
      </c>
      <c r="H96" s="29" t="s">
        <v>1396</v>
      </c>
      <c r="I96" s="28" t="str">
        <f t="shared" si="2"/>
        <v>Ю17</v>
      </c>
      <c r="J96" s="28">
        <v>53</v>
      </c>
      <c r="K96" s="28"/>
      <c r="L96" s="15"/>
      <c r="M96" s="12"/>
      <c r="Q96" s="3">
        <v>1411</v>
      </c>
    </row>
    <row r="97" spans="1:17" ht="12.75" customHeight="1">
      <c r="A97" s="28">
        <v>89</v>
      </c>
      <c r="B97" s="28">
        <v>1023</v>
      </c>
      <c r="C97" s="33" t="s">
        <v>646</v>
      </c>
      <c r="D97" s="30">
        <v>2000</v>
      </c>
      <c r="E97" s="30"/>
      <c r="F97" s="28" t="s">
        <v>14</v>
      </c>
      <c r="G97" s="28" t="s">
        <v>82</v>
      </c>
      <c r="H97" s="29" t="s">
        <v>1397</v>
      </c>
      <c r="I97" s="28" t="str">
        <f t="shared" si="2"/>
        <v>Ю17</v>
      </c>
      <c r="J97" s="28">
        <v>54</v>
      </c>
      <c r="K97" s="28"/>
      <c r="L97" s="15"/>
      <c r="M97" s="12"/>
      <c r="Q97" s="3">
        <v>1420</v>
      </c>
    </row>
    <row r="98" spans="1:17" ht="12.75" customHeight="1">
      <c r="A98" s="28">
        <v>90</v>
      </c>
      <c r="B98" s="28">
        <v>1063</v>
      </c>
      <c r="C98" s="33" t="s">
        <v>709</v>
      </c>
      <c r="D98" s="30">
        <v>1944</v>
      </c>
      <c r="E98" s="30"/>
      <c r="F98" s="28" t="s">
        <v>300</v>
      </c>
      <c r="G98" s="28" t="s">
        <v>413</v>
      </c>
      <c r="H98" s="29" t="s">
        <v>1398</v>
      </c>
      <c r="I98" s="28" t="str">
        <f t="shared" si="2"/>
        <v>М70</v>
      </c>
      <c r="J98" s="28">
        <v>2</v>
      </c>
      <c r="K98" s="28"/>
      <c r="L98" s="15"/>
      <c r="M98" s="12"/>
      <c r="Q98" s="3">
        <v>1422</v>
      </c>
    </row>
    <row r="99" spans="1:17" ht="12.75" customHeight="1">
      <c r="A99" s="28">
        <v>91</v>
      </c>
      <c r="B99" s="28">
        <v>1054</v>
      </c>
      <c r="C99" s="33" t="s">
        <v>713</v>
      </c>
      <c r="D99" s="30">
        <v>1990</v>
      </c>
      <c r="E99" s="30"/>
      <c r="F99" s="28" t="s">
        <v>14</v>
      </c>
      <c r="G99" s="28" t="s">
        <v>696</v>
      </c>
      <c r="H99" s="29" t="s">
        <v>1399</v>
      </c>
      <c r="I99" s="28">
        <f t="shared" si="2"/>
      </c>
      <c r="J99" s="28"/>
      <c r="K99" s="28"/>
      <c r="L99" s="15"/>
      <c r="M99" s="12"/>
      <c r="Q99" s="3">
        <v>1423</v>
      </c>
    </row>
    <row r="100" spans="1:17" ht="12.75" customHeight="1">
      <c r="A100" s="28">
        <v>92</v>
      </c>
      <c r="B100" s="28">
        <v>1000</v>
      </c>
      <c r="C100" s="33" t="s">
        <v>636</v>
      </c>
      <c r="D100" s="30">
        <v>2000</v>
      </c>
      <c r="E100" s="30"/>
      <c r="F100" s="28" t="s">
        <v>14</v>
      </c>
      <c r="G100" s="28" t="s">
        <v>112</v>
      </c>
      <c r="H100" s="29" t="s">
        <v>1400</v>
      </c>
      <c r="I100" s="28" t="str">
        <f t="shared" si="2"/>
        <v>Ю17</v>
      </c>
      <c r="J100" s="28">
        <v>55</v>
      </c>
      <c r="K100" s="28"/>
      <c r="L100" s="15"/>
      <c r="M100" s="12"/>
      <c r="Q100" s="3">
        <v>1424</v>
      </c>
    </row>
    <row r="101" spans="1:17" ht="12.75" customHeight="1">
      <c r="A101" s="28">
        <v>93</v>
      </c>
      <c r="B101" s="28">
        <v>1101</v>
      </c>
      <c r="C101" s="33" t="s">
        <v>816</v>
      </c>
      <c r="D101" s="30">
        <v>1942</v>
      </c>
      <c r="E101" s="30"/>
      <c r="F101" s="28" t="s">
        <v>9</v>
      </c>
      <c r="G101" s="29" t="s">
        <v>599</v>
      </c>
      <c r="H101" s="29" t="s">
        <v>1401</v>
      </c>
      <c r="I101" s="28" t="str">
        <f t="shared" si="2"/>
        <v>М70</v>
      </c>
      <c r="J101" s="28">
        <v>3</v>
      </c>
      <c r="K101" s="28"/>
      <c r="L101" s="15"/>
      <c r="M101" s="12"/>
      <c r="Q101" s="3">
        <v>1429</v>
      </c>
    </row>
    <row r="102" spans="1:17" ht="12.75" customHeight="1">
      <c r="A102" s="28">
        <v>94</v>
      </c>
      <c r="B102" s="28">
        <v>1155</v>
      </c>
      <c r="C102" s="33" t="s">
        <v>990</v>
      </c>
      <c r="D102" s="30">
        <v>1954</v>
      </c>
      <c r="E102" s="30"/>
      <c r="F102" s="28" t="s">
        <v>9</v>
      </c>
      <c r="G102" s="28" t="s">
        <v>989</v>
      </c>
      <c r="H102" s="29" t="s">
        <v>1403</v>
      </c>
      <c r="I102" s="28" t="str">
        <f t="shared" si="2"/>
        <v>М60</v>
      </c>
      <c r="J102" s="28">
        <v>9</v>
      </c>
      <c r="K102" s="28"/>
      <c r="L102" s="15"/>
      <c r="M102" s="12"/>
      <c r="Q102" s="3">
        <v>1439</v>
      </c>
    </row>
    <row r="103" spans="1:17" ht="12.75" customHeight="1">
      <c r="A103" s="28">
        <v>95</v>
      </c>
      <c r="B103" s="28">
        <v>915</v>
      </c>
      <c r="C103" s="33" t="s">
        <v>281</v>
      </c>
      <c r="D103" s="30">
        <v>1990</v>
      </c>
      <c r="E103" s="30"/>
      <c r="F103" s="28" t="s">
        <v>9</v>
      </c>
      <c r="G103" s="28" t="s">
        <v>302</v>
      </c>
      <c r="H103" s="29" t="s">
        <v>1405</v>
      </c>
      <c r="I103" s="28">
        <f t="shared" si="2"/>
      </c>
      <c r="J103" s="28"/>
      <c r="K103" s="28" t="s">
        <v>22</v>
      </c>
      <c r="L103" s="15"/>
      <c r="M103" s="12"/>
      <c r="Q103" s="3">
        <v>1442</v>
      </c>
    </row>
    <row r="104" spans="1:17" ht="12.75" customHeight="1">
      <c r="A104" s="28">
        <v>96</v>
      </c>
      <c r="B104" s="28">
        <v>1001</v>
      </c>
      <c r="C104" s="33" t="s">
        <v>637</v>
      </c>
      <c r="D104" s="30">
        <v>2001</v>
      </c>
      <c r="E104" s="30"/>
      <c r="F104" s="28" t="s">
        <v>14</v>
      </c>
      <c r="G104" s="28" t="s">
        <v>82</v>
      </c>
      <c r="H104" s="29" t="s">
        <v>1406</v>
      </c>
      <c r="I104" s="28" t="str">
        <f t="shared" si="2"/>
        <v>Ю17</v>
      </c>
      <c r="J104" s="28">
        <v>56</v>
      </c>
      <c r="K104" s="28"/>
      <c r="L104" s="15"/>
      <c r="M104" s="12"/>
      <c r="Q104" s="3">
        <v>1443</v>
      </c>
    </row>
    <row r="105" spans="1:17" ht="12.75" customHeight="1">
      <c r="A105" s="28">
        <v>97</v>
      </c>
      <c r="B105" s="28">
        <v>1021</v>
      </c>
      <c r="C105" s="33" t="s">
        <v>644</v>
      </c>
      <c r="D105" s="30">
        <v>2001</v>
      </c>
      <c r="E105" s="30"/>
      <c r="F105" s="28" t="s">
        <v>14</v>
      </c>
      <c r="G105" s="28" t="s">
        <v>82</v>
      </c>
      <c r="H105" s="29" t="s">
        <v>1407</v>
      </c>
      <c r="I105" s="28" t="str">
        <f aca="true" t="shared" si="3" ref="I105:I136">IF(AND(D105&gt;=1900,D105&lt;=1946),"М70",IF(AND(D105&gt;=1947,D105&lt;=1956),"М60",IF(D105&gt;=1999,"Ю17","")))</f>
        <v>Ю17</v>
      </c>
      <c r="J105" s="28">
        <v>57</v>
      </c>
      <c r="K105" s="28"/>
      <c r="L105" s="15"/>
      <c r="M105" s="12"/>
      <c r="Q105" s="3">
        <v>1444</v>
      </c>
    </row>
    <row r="106" spans="1:17" ht="12.75" customHeight="1">
      <c r="A106" s="28">
        <v>98</v>
      </c>
      <c r="B106" s="28">
        <v>1055</v>
      </c>
      <c r="C106" s="33" t="s">
        <v>712</v>
      </c>
      <c r="D106" s="30">
        <v>1993</v>
      </c>
      <c r="E106" s="30"/>
      <c r="F106" s="28" t="s">
        <v>14</v>
      </c>
      <c r="G106" s="28" t="s">
        <v>696</v>
      </c>
      <c r="H106" s="29" t="s">
        <v>1409</v>
      </c>
      <c r="I106" s="28">
        <f t="shared" si="3"/>
      </c>
      <c r="J106" s="28"/>
      <c r="K106" s="28"/>
      <c r="L106" s="15"/>
      <c r="M106" s="12"/>
      <c r="Q106" s="3">
        <v>1449</v>
      </c>
    </row>
    <row r="107" spans="1:17" ht="12.75" customHeight="1">
      <c r="A107" s="28">
        <v>99</v>
      </c>
      <c r="B107" s="28">
        <v>1100</v>
      </c>
      <c r="C107" s="33" t="s">
        <v>812</v>
      </c>
      <c r="D107" s="30">
        <v>1937</v>
      </c>
      <c r="E107" s="30"/>
      <c r="F107" s="28" t="s">
        <v>9</v>
      </c>
      <c r="G107" s="28" t="s">
        <v>599</v>
      </c>
      <c r="H107" s="29" t="s">
        <v>1410</v>
      </c>
      <c r="I107" s="28" t="str">
        <f t="shared" si="3"/>
        <v>М70</v>
      </c>
      <c r="J107" s="28">
        <v>4</v>
      </c>
      <c r="K107" s="28"/>
      <c r="L107" s="15"/>
      <c r="M107" s="12"/>
      <c r="Q107" s="3">
        <v>1450</v>
      </c>
    </row>
    <row r="108" spans="1:17" ht="12.75" customHeight="1">
      <c r="A108" s="28">
        <v>100</v>
      </c>
      <c r="B108" s="28">
        <v>966</v>
      </c>
      <c r="C108" s="33" t="s">
        <v>617</v>
      </c>
      <c r="D108" s="30">
        <v>2000</v>
      </c>
      <c r="E108" s="30"/>
      <c r="F108" s="28" t="s">
        <v>14</v>
      </c>
      <c r="G108" s="28" t="s">
        <v>82</v>
      </c>
      <c r="H108" s="29" t="s">
        <v>1411</v>
      </c>
      <c r="I108" s="28" t="str">
        <f t="shared" si="3"/>
        <v>Ю17</v>
      </c>
      <c r="J108" s="28">
        <v>58</v>
      </c>
      <c r="K108" s="28"/>
      <c r="L108" s="15"/>
      <c r="M108" s="12"/>
      <c r="Q108" s="3">
        <v>1457</v>
      </c>
    </row>
    <row r="109" spans="1:17" ht="12.75" customHeight="1">
      <c r="A109" s="28">
        <v>101</v>
      </c>
      <c r="B109" s="28">
        <v>1146</v>
      </c>
      <c r="C109" s="33" t="s">
        <v>1000</v>
      </c>
      <c r="D109" s="30">
        <v>1978</v>
      </c>
      <c r="E109" s="30"/>
      <c r="F109" s="28" t="s">
        <v>9</v>
      </c>
      <c r="G109" s="28"/>
      <c r="H109" s="29" t="s">
        <v>1413</v>
      </c>
      <c r="I109" s="28">
        <f t="shared" si="3"/>
      </c>
      <c r="J109" s="28"/>
      <c r="K109" s="28"/>
      <c r="L109" s="15"/>
      <c r="M109" s="12"/>
      <c r="Q109" s="3">
        <v>1465</v>
      </c>
    </row>
    <row r="110" spans="1:17" ht="12.75" customHeight="1">
      <c r="A110" s="28">
        <v>102</v>
      </c>
      <c r="B110" s="28">
        <v>1145</v>
      </c>
      <c r="C110" s="33" t="s">
        <v>1001</v>
      </c>
      <c r="D110" s="30">
        <v>1978</v>
      </c>
      <c r="E110" s="30"/>
      <c r="F110" s="28" t="s">
        <v>9</v>
      </c>
      <c r="G110" s="29"/>
      <c r="H110" s="29" t="s">
        <v>1413</v>
      </c>
      <c r="I110" s="28">
        <f t="shared" si="3"/>
      </c>
      <c r="J110" s="28"/>
      <c r="K110" s="28"/>
      <c r="L110" s="15"/>
      <c r="M110" s="12"/>
      <c r="Q110" s="3">
        <v>1465</v>
      </c>
    </row>
    <row r="111" spans="1:17" ht="12.75" customHeight="1">
      <c r="A111" s="28">
        <v>103</v>
      </c>
      <c r="B111" s="28">
        <v>1053</v>
      </c>
      <c r="C111" s="33" t="s">
        <v>714</v>
      </c>
      <c r="D111" s="30">
        <v>2001</v>
      </c>
      <c r="E111" s="30"/>
      <c r="F111" s="28" t="s">
        <v>14</v>
      </c>
      <c r="G111" s="29" t="s">
        <v>696</v>
      </c>
      <c r="H111" s="29" t="s">
        <v>1415</v>
      </c>
      <c r="I111" s="28" t="str">
        <f t="shared" si="3"/>
        <v>Ю17</v>
      </c>
      <c r="J111" s="28">
        <v>59</v>
      </c>
      <c r="K111" s="28"/>
      <c r="L111" s="15"/>
      <c r="M111" s="12"/>
      <c r="Q111" s="3">
        <v>1480</v>
      </c>
    </row>
    <row r="112" spans="1:17" ht="12.75" customHeight="1">
      <c r="A112" s="28">
        <v>104</v>
      </c>
      <c r="B112" s="28">
        <v>981</v>
      </c>
      <c r="C112" s="33" t="s">
        <v>625</v>
      </c>
      <c r="D112" s="30">
        <v>1979</v>
      </c>
      <c r="E112" s="30"/>
      <c r="F112" s="28" t="s">
        <v>9</v>
      </c>
      <c r="G112" s="29"/>
      <c r="H112" s="29" t="s">
        <v>1416</v>
      </c>
      <c r="I112" s="28">
        <f t="shared" si="3"/>
      </c>
      <c r="J112" s="28"/>
      <c r="K112" s="28"/>
      <c r="L112" s="15"/>
      <c r="M112" s="12"/>
      <c r="Q112" s="3">
        <v>1482</v>
      </c>
    </row>
    <row r="113" spans="1:17" ht="12.75" customHeight="1">
      <c r="A113" s="28">
        <v>105</v>
      </c>
      <c r="B113" s="28">
        <v>1006</v>
      </c>
      <c r="C113" s="33" t="s">
        <v>642</v>
      </c>
      <c r="D113" s="30">
        <v>2002</v>
      </c>
      <c r="E113" s="30"/>
      <c r="F113" s="28" t="s">
        <v>14</v>
      </c>
      <c r="G113" s="28" t="s">
        <v>82</v>
      </c>
      <c r="H113" s="29" t="s">
        <v>1417</v>
      </c>
      <c r="I113" s="28" t="str">
        <f t="shared" si="3"/>
        <v>Ю17</v>
      </c>
      <c r="J113" s="28">
        <v>60</v>
      </c>
      <c r="K113" s="28"/>
      <c r="L113" s="15"/>
      <c r="M113" s="12"/>
      <c r="Q113" s="3">
        <v>1485</v>
      </c>
    </row>
    <row r="114" spans="1:17" ht="12.75" customHeight="1">
      <c r="A114" s="28">
        <v>106</v>
      </c>
      <c r="B114" s="28">
        <v>1086</v>
      </c>
      <c r="C114" s="33" t="s">
        <v>804</v>
      </c>
      <c r="D114" s="30">
        <v>1997</v>
      </c>
      <c r="E114" s="30"/>
      <c r="F114" s="28" t="s">
        <v>805</v>
      </c>
      <c r="G114" s="28"/>
      <c r="H114" s="29" t="s">
        <v>1418</v>
      </c>
      <c r="I114" s="28">
        <f t="shared" si="3"/>
      </c>
      <c r="J114" s="28"/>
      <c r="K114" s="28"/>
      <c r="L114" s="15"/>
      <c r="M114" s="12"/>
      <c r="Q114" s="3">
        <v>1488</v>
      </c>
    </row>
    <row r="115" spans="1:17" ht="12.75" customHeight="1">
      <c r="A115" s="28">
        <v>107</v>
      </c>
      <c r="B115" s="28">
        <v>1049</v>
      </c>
      <c r="C115" s="33" t="s">
        <v>718</v>
      </c>
      <c r="D115" s="30">
        <v>2001</v>
      </c>
      <c r="E115" s="30"/>
      <c r="F115" s="28" t="s">
        <v>14</v>
      </c>
      <c r="G115" s="28" t="s">
        <v>696</v>
      </c>
      <c r="H115" s="29" t="s">
        <v>1418</v>
      </c>
      <c r="I115" s="28" t="str">
        <f t="shared" si="3"/>
        <v>Ю17</v>
      </c>
      <c r="J115" s="28">
        <v>61</v>
      </c>
      <c r="K115" s="28"/>
      <c r="L115" s="15"/>
      <c r="M115" s="12"/>
      <c r="Q115" s="3">
        <v>1488</v>
      </c>
    </row>
    <row r="116" spans="1:17" ht="12.75" customHeight="1">
      <c r="A116" s="28">
        <v>108</v>
      </c>
      <c r="B116" s="28">
        <v>1056</v>
      </c>
      <c r="C116" s="33" t="s">
        <v>711</v>
      </c>
      <c r="D116" s="30">
        <v>2001</v>
      </c>
      <c r="E116" s="30"/>
      <c r="F116" s="28" t="s">
        <v>14</v>
      </c>
      <c r="G116" s="28" t="s">
        <v>696</v>
      </c>
      <c r="H116" s="29" t="s">
        <v>1418</v>
      </c>
      <c r="I116" s="28" t="str">
        <f t="shared" si="3"/>
        <v>Ю17</v>
      </c>
      <c r="J116" s="28">
        <v>62</v>
      </c>
      <c r="K116" s="28"/>
      <c r="L116" s="15"/>
      <c r="M116" s="12"/>
      <c r="Q116" s="3">
        <v>1488</v>
      </c>
    </row>
    <row r="117" spans="1:17" ht="12.75" customHeight="1">
      <c r="A117" s="28">
        <v>109</v>
      </c>
      <c r="B117" s="28">
        <v>1043</v>
      </c>
      <c r="C117" s="33" t="s">
        <v>658</v>
      </c>
      <c r="D117" s="30">
        <v>2001</v>
      </c>
      <c r="E117" s="30"/>
      <c r="F117" s="28" t="s">
        <v>14</v>
      </c>
      <c r="G117" s="28" t="s">
        <v>82</v>
      </c>
      <c r="H117" s="29" t="s">
        <v>1421</v>
      </c>
      <c r="I117" s="28" t="str">
        <f t="shared" si="3"/>
        <v>Ю17</v>
      </c>
      <c r="J117" s="28">
        <v>63</v>
      </c>
      <c r="K117" s="28"/>
      <c r="L117" s="15"/>
      <c r="M117" s="12"/>
      <c r="Q117" s="3">
        <v>1493</v>
      </c>
    </row>
    <row r="118" spans="1:17" ht="12.75" customHeight="1">
      <c r="A118" s="28">
        <v>110</v>
      </c>
      <c r="B118" s="28">
        <v>998</v>
      </c>
      <c r="C118" s="33" t="s">
        <v>634</v>
      </c>
      <c r="D118" s="30">
        <v>1999</v>
      </c>
      <c r="E118" s="30"/>
      <c r="F118" s="28" t="s">
        <v>14</v>
      </c>
      <c r="G118" s="29" t="s">
        <v>112</v>
      </c>
      <c r="H118" s="29" t="s">
        <v>1422</v>
      </c>
      <c r="I118" s="28" t="str">
        <f t="shared" si="3"/>
        <v>Ю17</v>
      </c>
      <c r="J118" s="28">
        <v>64</v>
      </c>
      <c r="K118" s="28"/>
      <c r="L118" s="15"/>
      <c r="M118" s="12"/>
      <c r="Q118" s="3">
        <v>1494</v>
      </c>
    </row>
    <row r="119" spans="1:17" ht="12.75" customHeight="1">
      <c r="A119" s="28">
        <v>111</v>
      </c>
      <c r="B119" s="28">
        <v>1142</v>
      </c>
      <c r="C119" s="33" t="s">
        <v>1004</v>
      </c>
      <c r="D119" s="30">
        <v>1979</v>
      </c>
      <c r="E119" s="30"/>
      <c r="F119" s="28" t="s">
        <v>9</v>
      </c>
      <c r="G119" s="28" t="s">
        <v>875</v>
      </c>
      <c r="H119" s="29" t="s">
        <v>1423</v>
      </c>
      <c r="I119" s="28">
        <f t="shared" si="3"/>
      </c>
      <c r="J119" s="28"/>
      <c r="K119" s="28"/>
      <c r="L119" s="15"/>
      <c r="M119" s="12"/>
      <c r="Q119" s="3">
        <v>1513</v>
      </c>
    </row>
    <row r="120" spans="1:17" ht="12.75" customHeight="1">
      <c r="A120" s="28">
        <v>112</v>
      </c>
      <c r="B120" s="28">
        <v>1048</v>
      </c>
      <c r="C120" s="33" t="s">
        <v>719</v>
      </c>
      <c r="D120" s="30">
        <v>2001</v>
      </c>
      <c r="E120" s="30"/>
      <c r="F120" s="28" t="s">
        <v>14</v>
      </c>
      <c r="G120" s="29"/>
      <c r="H120" s="29" t="s">
        <v>1426</v>
      </c>
      <c r="I120" s="28" t="str">
        <f t="shared" si="3"/>
        <v>Ю17</v>
      </c>
      <c r="J120" s="28">
        <v>65</v>
      </c>
      <c r="K120" s="28"/>
      <c r="L120" s="15"/>
      <c r="M120" s="12"/>
      <c r="Q120" s="3">
        <v>1526</v>
      </c>
    </row>
    <row r="121" spans="1:17" ht="12.75" customHeight="1">
      <c r="A121" s="28">
        <v>113</v>
      </c>
      <c r="B121" s="28">
        <v>980</v>
      </c>
      <c r="C121" s="33" t="s">
        <v>624</v>
      </c>
      <c r="D121" s="30">
        <v>2002</v>
      </c>
      <c r="E121" s="30"/>
      <c r="F121" s="28"/>
      <c r="G121" s="29" t="s">
        <v>92</v>
      </c>
      <c r="H121" s="29" t="s">
        <v>1429</v>
      </c>
      <c r="I121" s="28" t="str">
        <f t="shared" si="3"/>
        <v>Ю17</v>
      </c>
      <c r="J121" s="28">
        <v>66</v>
      </c>
      <c r="K121" s="28"/>
      <c r="L121" s="15"/>
      <c r="M121" s="12"/>
      <c r="Q121" s="3">
        <v>1529</v>
      </c>
    </row>
    <row r="122" spans="1:17" ht="12.75" customHeight="1">
      <c r="A122" s="28">
        <v>114</v>
      </c>
      <c r="B122" s="28">
        <v>948</v>
      </c>
      <c r="C122" s="33" t="s">
        <v>613</v>
      </c>
      <c r="D122" s="30">
        <v>2001</v>
      </c>
      <c r="E122" s="30"/>
      <c r="F122" s="28"/>
      <c r="G122" s="28" t="s">
        <v>92</v>
      </c>
      <c r="H122" s="29" t="s">
        <v>1430</v>
      </c>
      <c r="I122" s="28" t="str">
        <f t="shared" si="3"/>
        <v>Ю17</v>
      </c>
      <c r="J122" s="28">
        <v>67</v>
      </c>
      <c r="K122" s="28"/>
      <c r="L122" s="15"/>
      <c r="M122" s="12"/>
      <c r="Q122" s="3">
        <v>1541</v>
      </c>
    </row>
    <row r="123" spans="1:17" ht="12.75" customHeight="1">
      <c r="A123" s="28">
        <v>115</v>
      </c>
      <c r="B123" s="28">
        <v>1144</v>
      </c>
      <c r="C123" s="33" t="s">
        <v>1002</v>
      </c>
      <c r="D123" s="30">
        <v>1982</v>
      </c>
      <c r="E123" s="30"/>
      <c r="F123" s="28" t="s">
        <v>9</v>
      </c>
      <c r="G123" s="28"/>
      <c r="H123" s="29" t="s">
        <v>1434</v>
      </c>
      <c r="I123" s="28">
        <f t="shared" si="3"/>
      </c>
      <c r="J123" s="28"/>
      <c r="K123" s="28"/>
      <c r="L123" s="15"/>
      <c r="M123" s="12"/>
      <c r="Q123" s="3">
        <v>1552</v>
      </c>
    </row>
    <row r="124" spans="1:17" ht="12.75" customHeight="1">
      <c r="A124" s="28">
        <v>116</v>
      </c>
      <c r="B124" s="28">
        <v>1167</v>
      </c>
      <c r="C124" s="33" t="s">
        <v>1075</v>
      </c>
      <c r="D124" s="30">
        <v>1994</v>
      </c>
      <c r="E124" s="30"/>
      <c r="F124" s="28" t="s">
        <v>9</v>
      </c>
      <c r="G124" s="28" t="s">
        <v>946</v>
      </c>
      <c r="H124" s="29" t="s">
        <v>1438</v>
      </c>
      <c r="I124" s="28">
        <f t="shared" si="3"/>
      </c>
      <c r="J124" s="28"/>
      <c r="K124" s="28"/>
      <c r="Q124" s="3">
        <v>1567</v>
      </c>
    </row>
    <row r="125" spans="1:17" ht="12.75" customHeight="1">
      <c r="A125" s="28">
        <v>117</v>
      </c>
      <c r="B125" s="28">
        <v>917</v>
      </c>
      <c r="C125" s="33" t="s">
        <v>283</v>
      </c>
      <c r="D125" s="30">
        <v>1987</v>
      </c>
      <c r="E125" s="30"/>
      <c r="F125" s="28" t="s">
        <v>9</v>
      </c>
      <c r="G125" s="28"/>
      <c r="H125" s="29" t="s">
        <v>1439</v>
      </c>
      <c r="I125" s="28">
        <f t="shared" si="3"/>
      </c>
      <c r="J125" s="28"/>
      <c r="K125" s="28" t="s">
        <v>22</v>
      </c>
      <c r="L125" s="15"/>
      <c r="M125" s="12"/>
      <c r="Q125" s="3">
        <v>1583</v>
      </c>
    </row>
    <row r="126" spans="1:17" ht="12.75" customHeight="1">
      <c r="A126" s="28">
        <v>118</v>
      </c>
      <c r="B126" s="28">
        <v>901</v>
      </c>
      <c r="C126" s="32" t="s">
        <v>285</v>
      </c>
      <c r="D126" s="30">
        <v>1984</v>
      </c>
      <c r="E126" s="30"/>
      <c r="F126" s="28" t="s">
        <v>9</v>
      </c>
      <c r="G126" s="28" t="s">
        <v>198</v>
      </c>
      <c r="H126" s="29" t="s">
        <v>1443</v>
      </c>
      <c r="I126" s="28">
        <f t="shared" si="3"/>
      </c>
      <c r="J126" s="28"/>
      <c r="K126" s="28" t="s">
        <v>22</v>
      </c>
      <c r="L126" s="15"/>
      <c r="M126" s="12"/>
      <c r="Q126" s="3">
        <v>1592</v>
      </c>
    </row>
    <row r="127" spans="1:17" ht="12.75" customHeight="1">
      <c r="A127" s="28">
        <v>119</v>
      </c>
      <c r="B127" s="28">
        <v>1102</v>
      </c>
      <c r="C127" s="33" t="s">
        <v>817</v>
      </c>
      <c r="D127" s="30">
        <v>1939</v>
      </c>
      <c r="E127" s="30"/>
      <c r="F127" s="28" t="s">
        <v>9</v>
      </c>
      <c r="G127" s="28" t="s">
        <v>599</v>
      </c>
      <c r="H127" s="29" t="s">
        <v>1444</v>
      </c>
      <c r="I127" s="28" t="str">
        <f t="shared" si="3"/>
        <v>М70</v>
      </c>
      <c r="J127" s="28">
        <v>5</v>
      </c>
      <c r="K127" s="28" t="s">
        <v>818</v>
      </c>
      <c r="L127" s="15"/>
      <c r="M127" s="12"/>
      <c r="Q127" s="3">
        <v>1597</v>
      </c>
    </row>
    <row r="128" spans="1:17" ht="12.75" customHeight="1">
      <c r="A128" s="28">
        <v>120</v>
      </c>
      <c r="B128" s="28">
        <v>1074</v>
      </c>
      <c r="C128" s="33" t="s">
        <v>794</v>
      </c>
      <c r="D128" s="30">
        <v>1936</v>
      </c>
      <c r="E128" s="30"/>
      <c r="F128" s="28"/>
      <c r="G128" s="28" t="s">
        <v>413</v>
      </c>
      <c r="H128" s="29" t="s">
        <v>1445</v>
      </c>
      <c r="I128" s="28" t="str">
        <f t="shared" si="3"/>
        <v>М70</v>
      </c>
      <c r="J128" s="28">
        <v>6</v>
      </c>
      <c r="K128" s="28"/>
      <c r="L128" s="15"/>
      <c r="M128" s="12"/>
      <c r="Q128" s="3">
        <v>1601</v>
      </c>
    </row>
    <row r="129" spans="1:17" ht="12.75" customHeight="1">
      <c r="A129" s="28">
        <v>121</v>
      </c>
      <c r="B129" s="28">
        <v>1097</v>
      </c>
      <c r="C129" s="33" t="s">
        <v>814</v>
      </c>
      <c r="D129" s="30">
        <v>1948</v>
      </c>
      <c r="E129" s="30"/>
      <c r="F129" s="28" t="s">
        <v>9</v>
      </c>
      <c r="G129" s="28" t="s">
        <v>429</v>
      </c>
      <c r="H129" s="29" t="s">
        <v>1445</v>
      </c>
      <c r="I129" s="28" t="str">
        <f t="shared" si="3"/>
        <v>М60</v>
      </c>
      <c r="J129" s="28">
        <v>10</v>
      </c>
      <c r="K129" s="28"/>
      <c r="L129" s="15"/>
      <c r="M129" s="12"/>
      <c r="Q129" s="3">
        <v>1601</v>
      </c>
    </row>
    <row r="130" spans="1:17" ht="12.75" customHeight="1">
      <c r="A130" s="28">
        <v>122</v>
      </c>
      <c r="B130" s="28">
        <v>1007</v>
      </c>
      <c r="C130" s="33" t="s">
        <v>643</v>
      </c>
      <c r="D130" s="30">
        <v>2002</v>
      </c>
      <c r="E130" s="30"/>
      <c r="F130" s="28" t="s">
        <v>14</v>
      </c>
      <c r="G130" s="29" t="s">
        <v>82</v>
      </c>
      <c r="H130" s="29" t="s">
        <v>1448</v>
      </c>
      <c r="I130" s="28" t="str">
        <f t="shared" si="3"/>
        <v>Ю17</v>
      </c>
      <c r="J130" s="28">
        <v>68</v>
      </c>
      <c r="K130" s="28"/>
      <c r="L130" s="15"/>
      <c r="M130" s="12"/>
      <c r="Q130" s="3">
        <v>1618</v>
      </c>
    </row>
    <row r="131" spans="1:17" ht="12.75" customHeight="1">
      <c r="A131" s="28">
        <v>123</v>
      </c>
      <c r="B131" s="28">
        <v>940</v>
      </c>
      <c r="C131" s="33" t="s">
        <v>298</v>
      </c>
      <c r="D131" s="30">
        <v>1982</v>
      </c>
      <c r="E131" s="30"/>
      <c r="F131" s="28" t="s">
        <v>9</v>
      </c>
      <c r="G131" s="29" t="s">
        <v>306</v>
      </c>
      <c r="H131" s="29" t="s">
        <v>1449</v>
      </c>
      <c r="I131" s="28">
        <f t="shared" si="3"/>
      </c>
      <c r="J131" s="28"/>
      <c r="K131" s="28" t="s">
        <v>22</v>
      </c>
      <c r="L131" s="15"/>
      <c r="M131" s="12"/>
      <c r="Q131" s="3">
        <v>1623</v>
      </c>
    </row>
    <row r="132" spans="1:17" ht="12.75" customHeight="1">
      <c r="A132" s="28">
        <v>124</v>
      </c>
      <c r="B132" s="28">
        <v>1117</v>
      </c>
      <c r="C132" s="33" t="s">
        <v>853</v>
      </c>
      <c r="D132" s="30">
        <v>2001</v>
      </c>
      <c r="E132" s="30"/>
      <c r="F132" s="28" t="s">
        <v>14</v>
      </c>
      <c r="G132" s="29" t="s">
        <v>82</v>
      </c>
      <c r="H132" s="29" t="s">
        <v>1450</v>
      </c>
      <c r="I132" s="28" t="str">
        <f t="shared" si="3"/>
        <v>Ю17</v>
      </c>
      <c r="J132" s="28">
        <v>69</v>
      </c>
      <c r="K132" s="28"/>
      <c r="L132" s="15"/>
      <c r="M132" s="12"/>
      <c r="Q132" s="3">
        <v>1624</v>
      </c>
    </row>
    <row r="133" spans="1:17" ht="12.75" customHeight="1">
      <c r="A133" s="28">
        <v>125</v>
      </c>
      <c r="B133" s="28">
        <v>1022</v>
      </c>
      <c r="C133" s="33" t="s">
        <v>645</v>
      </c>
      <c r="D133" s="30">
        <v>2002</v>
      </c>
      <c r="E133" s="30"/>
      <c r="F133" s="28" t="s">
        <v>14</v>
      </c>
      <c r="G133" s="28" t="s">
        <v>82</v>
      </c>
      <c r="H133" s="29" t="s">
        <v>1459</v>
      </c>
      <c r="I133" s="28" t="str">
        <f t="shared" si="3"/>
        <v>Ю17</v>
      </c>
      <c r="J133" s="28">
        <v>70</v>
      </c>
      <c r="K133" s="28"/>
      <c r="L133" s="15"/>
      <c r="M133" s="12"/>
      <c r="Q133" s="3">
        <v>1726</v>
      </c>
    </row>
    <row r="134" spans="1:17" ht="12.75" customHeight="1">
      <c r="A134" s="28">
        <v>126</v>
      </c>
      <c r="B134" s="28">
        <v>1002</v>
      </c>
      <c r="C134" s="33" t="s">
        <v>638</v>
      </c>
      <c r="D134" s="30">
        <v>2002</v>
      </c>
      <c r="E134" s="30"/>
      <c r="F134" s="28" t="s">
        <v>14</v>
      </c>
      <c r="G134" s="28" t="s">
        <v>82</v>
      </c>
      <c r="H134" s="29" t="s">
        <v>1460</v>
      </c>
      <c r="I134" s="28" t="str">
        <f t="shared" si="3"/>
        <v>Ю17</v>
      </c>
      <c r="J134" s="28">
        <v>71</v>
      </c>
      <c r="K134" s="28"/>
      <c r="L134" s="15"/>
      <c r="M134" s="12"/>
      <c r="Q134" s="3">
        <v>1729</v>
      </c>
    </row>
    <row r="135" spans="1:17" ht="12.75" customHeight="1">
      <c r="A135" s="28">
        <v>127</v>
      </c>
      <c r="B135" s="28">
        <v>935</v>
      </c>
      <c r="C135" s="33" t="s">
        <v>293</v>
      </c>
      <c r="D135" s="30">
        <v>1994</v>
      </c>
      <c r="E135" s="30"/>
      <c r="F135" s="28" t="s">
        <v>9</v>
      </c>
      <c r="G135" s="29"/>
      <c r="H135" s="29" t="s">
        <v>1472</v>
      </c>
      <c r="I135" s="28">
        <f t="shared" si="3"/>
      </c>
      <c r="J135" s="28"/>
      <c r="K135" s="28" t="s">
        <v>22</v>
      </c>
      <c r="L135" s="15"/>
      <c r="M135" s="12"/>
      <c r="Q135" s="3">
        <v>1790</v>
      </c>
    </row>
    <row r="136" spans="1:17" ht="12.75" customHeight="1">
      <c r="A136" s="28">
        <v>128</v>
      </c>
      <c r="B136" s="28">
        <v>936</v>
      </c>
      <c r="C136" s="33" t="s">
        <v>294</v>
      </c>
      <c r="D136" s="30">
        <v>1991</v>
      </c>
      <c r="E136" s="30"/>
      <c r="F136" s="28" t="s">
        <v>9</v>
      </c>
      <c r="G136" s="28"/>
      <c r="H136" s="29" t="s">
        <v>1474</v>
      </c>
      <c r="I136" s="28">
        <f t="shared" si="3"/>
      </c>
      <c r="J136" s="28"/>
      <c r="K136" s="28" t="s">
        <v>22</v>
      </c>
      <c r="L136" s="15"/>
      <c r="M136" s="12"/>
      <c r="Q136" s="3">
        <v>1814</v>
      </c>
    </row>
    <row r="137" spans="1:17" ht="12.75" customHeight="1">
      <c r="A137" s="28">
        <v>129</v>
      </c>
      <c r="B137" s="28">
        <v>1098</v>
      </c>
      <c r="C137" s="33" t="s">
        <v>813</v>
      </c>
      <c r="D137" s="30">
        <v>1955</v>
      </c>
      <c r="E137" s="30"/>
      <c r="F137" s="28" t="s">
        <v>14</v>
      </c>
      <c r="G137" s="29"/>
      <c r="H137" s="29" t="s">
        <v>1477</v>
      </c>
      <c r="I137" s="28" t="str">
        <f aca="true" t="shared" si="4" ref="I137:I170">IF(AND(D137&gt;=1900,D137&lt;=1946),"М70",IF(AND(D137&gt;=1947,D137&lt;=1956),"М60",IF(D137&gt;=1999,"Ю17","")))</f>
        <v>М60</v>
      </c>
      <c r="J137" s="28">
        <v>11</v>
      </c>
      <c r="K137" s="28"/>
      <c r="L137" s="15"/>
      <c r="M137" s="12"/>
      <c r="Q137" s="3">
        <v>1826</v>
      </c>
    </row>
    <row r="138" spans="1:17" ht="12.75" customHeight="1">
      <c r="A138" s="28">
        <v>130</v>
      </c>
      <c r="B138" s="28">
        <v>968</v>
      </c>
      <c r="C138" s="33" t="s">
        <v>619</v>
      </c>
      <c r="D138" s="30">
        <v>2000</v>
      </c>
      <c r="E138" s="30"/>
      <c r="F138" s="28" t="s">
        <v>14</v>
      </c>
      <c r="G138" s="29" t="s">
        <v>82</v>
      </c>
      <c r="H138" s="29" t="s">
        <v>1479</v>
      </c>
      <c r="I138" s="28" t="str">
        <f t="shared" si="4"/>
        <v>Ю17</v>
      </c>
      <c r="J138" s="28">
        <v>72</v>
      </c>
      <c r="K138" s="28"/>
      <c r="L138" s="15"/>
      <c r="M138" s="12"/>
      <c r="Q138" s="3">
        <v>1828</v>
      </c>
    </row>
    <row r="139" spans="1:17" ht="12.75" customHeight="1">
      <c r="A139" s="28">
        <v>131</v>
      </c>
      <c r="B139" s="28">
        <v>1131</v>
      </c>
      <c r="C139" s="33" t="s">
        <v>265</v>
      </c>
      <c r="D139" s="30">
        <v>1986</v>
      </c>
      <c r="E139" s="30"/>
      <c r="F139" s="28" t="s">
        <v>9</v>
      </c>
      <c r="G139" s="28" t="s">
        <v>1014</v>
      </c>
      <c r="H139" s="29" t="s">
        <v>1797</v>
      </c>
      <c r="I139" s="28">
        <f t="shared" si="4"/>
      </c>
      <c r="J139" s="28"/>
      <c r="K139" s="28"/>
      <c r="Q139" s="3">
        <v>1891</v>
      </c>
    </row>
    <row r="140" spans="1:17" ht="12.75" customHeight="1">
      <c r="A140" s="28">
        <v>132</v>
      </c>
      <c r="B140" s="28">
        <v>1094</v>
      </c>
      <c r="C140" s="33" t="s">
        <v>809</v>
      </c>
      <c r="D140" s="30">
        <v>2001</v>
      </c>
      <c r="E140" s="30"/>
      <c r="F140" s="28" t="s">
        <v>9</v>
      </c>
      <c r="G140" s="28"/>
      <c r="H140" s="29" t="s">
        <v>1487</v>
      </c>
      <c r="I140" s="28" t="str">
        <f t="shared" si="4"/>
        <v>Ю17</v>
      </c>
      <c r="J140" s="28">
        <v>73</v>
      </c>
      <c r="K140" s="28"/>
      <c r="L140" s="15"/>
      <c r="M140" s="12"/>
      <c r="Q140" s="3">
        <v>1899</v>
      </c>
    </row>
    <row r="141" spans="1:17" ht="12.75" customHeight="1">
      <c r="A141" s="28">
        <v>133</v>
      </c>
      <c r="B141" s="28">
        <v>1084</v>
      </c>
      <c r="C141" s="33" t="s">
        <v>801</v>
      </c>
      <c r="D141" s="30">
        <v>1996</v>
      </c>
      <c r="E141" s="30"/>
      <c r="F141" s="28" t="s">
        <v>9</v>
      </c>
      <c r="G141" s="28"/>
      <c r="H141" s="29" t="s">
        <v>1557</v>
      </c>
      <c r="I141" s="28">
        <f t="shared" si="4"/>
      </c>
      <c r="J141" s="28"/>
      <c r="K141" s="28"/>
      <c r="L141" s="15"/>
      <c r="M141" s="12"/>
      <c r="Q141" s="3">
        <v>2232</v>
      </c>
    </row>
    <row r="142" spans="1:17" ht="12.75" customHeight="1">
      <c r="A142" s="28">
        <v>134</v>
      </c>
      <c r="B142" s="28">
        <v>1065</v>
      </c>
      <c r="C142" s="32" t="s">
        <v>708</v>
      </c>
      <c r="D142" s="30">
        <v>1944</v>
      </c>
      <c r="E142" s="30"/>
      <c r="F142" s="28" t="s">
        <v>9</v>
      </c>
      <c r="G142" s="28"/>
      <c r="H142" s="29" t="s">
        <v>1592</v>
      </c>
      <c r="I142" s="28" t="str">
        <f t="shared" si="4"/>
        <v>М70</v>
      </c>
      <c r="J142" s="28">
        <v>7</v>
      </c>
      <c r="K142" s="28"/>
      <c r="L142" s="15"/>
      <c r="M142" s="12"/>
      <c r="Q142" s="3">
        <v>2402</v>
      </c>
    </row>
    <row r="143" spans="1:13" ht="12.75" customHeight="1" hidden="1">
      <c r="A143" s="28"/>
      <c r="B143" s="28">
        <v>913</v>
      </c>
      <c r="C143" s="33" t="s">
        <v>280</v>
      </c>
      <c r="D143" s="30">
        <v>1988</v>
      </c>
      <c r="E143" s="30"/>
      <c r="F143" s="28" t="s">
        <v>9</v>
      </c>
      <c r="G143" s="28" t="s">
        <v>302</v>
      </c>
      <c r="H143" s="29" t="s">
        <v>680</v>
      </c>
      <c r="I143" s="28">
        <f t="shared" si="4"/>
      </c>
      <c r="J143" s="28"/>
      <c r="K143" s="28" t="s">
        <v>22</v>
      </c>
      <c r="L143" s="15"/>
      <c r="M143" s="12"/>
    </row>
    <row r="144" spans="1:13" ht="12.75" customHeight="1" hidden="1">
      <c r="A144" s="28"/>
      <c r="B144" s="28">
        <v>924</v>
      </c>
      <c r="C144" s="33" t="s">
        <v>288</v>
      </c>
      <c r="D144" s="30">
        <v>1994</v>
      </c>
      <c r="E144" s="30"/>
      <c r="F144" s="28" t="s">
        <v>9</v>
      </c>
      <c r="G144" s="29"/>
      <c r="H144" s="29" t="s">
        <v>680</v>
      </c>
      <c r="I144" s="28">
        <f t="shared" si="4"/>
      </c>
      <c r="J144" s="28"/>
      <c r="K144" s="28" t="s">
        <v>22</v>
      </c>
      <c r="L144" s="15"/>
      <c r="M144" s="12"/>
    </row>
    <row r="145" spans="1:13" ht="12.75" customHeight="1" hidden="1">
      <c r="A145" s="28"/>
      <c r="B145" s="28">
        <v>908</v>
      </c>
      <c r="C145" s="33" t="s">
        <v>290</v>
      </c>
      <c r="D145" s="30">
        <v>1954</v>
      </c>
      <c r="E145" s="30"/>
      <c r="F145" s="28" t="s">
        <v>9</v>
      </c>
      <c r="G145" s="28"/>
      <c r="H145" s="29" t="s">
        <v>680</v>
      </c>
      <c r="I145" s="28" t="str">
        <f t="shared" si="4"/>
        <v>М60</v>
      </c>
      <c r="J145" s="28"/>
      <c r="K145" s="28" t="s">
        <v>22</v>
      </c>
      <c r="L145" s="15"/>
      <c r="M145" s="12"/>
    </row>
    <row r="146" spans="1:13" ht="12.75" customHeight="1" hidden="1">
      <c r="A146" s="28"/>
      <c r="B146" s="28">
        <v>903</v>
      </c>
      <c r="C146" s="33" t="s">
        <v>291</v>
      </c>
      <c r="D146" s="30">
        <v>1976</v>
      </c>
      <c r="E146" s="30"/>
      <c r="F146" s="28" t="s">
        <v>9</v>
      </c>
      <c r="G146" s="29"/>
      <c r="H146" s="29" t="s">
        <v>680</v>
      </c>
      <c r="I146" s="28">
        <f t="shared" si="4"/>
      </c>
      <c r="J146" s="28"/>
      <c r="K146" s="28" t="s">
        <v>22</v>
      </c>
      <c r="L146" s="15"/>
      <c r="M146" s="12"/>
    </row>
    <row r="147" spans="1:13" ht="12.75" customHeight="1" hidden="1">
      <c r="A147" s="28"/>
      <c r="B147" s="28">
        <v>939</v>
      </c>
      <c r="C147" s="33" t="s">
        <v>297</v>
      </c>
      <c r="D147" s="30">
        <v>1987</v>
      </c>
      <c r="E147" s="30"/>
      <c r="F147" s="28" t="s">
        <v>9</v>
      </c>
      <c r="G147" s="29"/>
      <c r="H147" s="29" t="s">
        <v>680</v>
      </c>
      <c r="I147" s="28">
        <f t="shared" si="4"/>
      </c>
      <c r="J147" s="28"/>
      <c r="K147" s="28" t="s">
        <v>22</v>
      </c>
      <c r="L147" s="15"/>
      <c r="M147" s="12"/>
    </row>
    <row r="148" spans="1:13" ht="12.75" customHeight="1" hidden="1">
      <c r="A148" s="28"/>
      <c r="B148" s="28">
        <v>942</v>
      </c>
      <c r="C148" s="33" t="s">
        <v>607</v>
      </c>
      <c r="D148" s="30">
        <v>1999</v>
      </c>
      <c r="E148" s="30"/>
      <c r="F148" s="28" t="s">
        <v>9</v>
      </c>
      <c r="G148" s="28" t="s">
        <v>35</v>
      </c>
      <c r="H148" s="29" t="s">
        <v>680</v>
      </c>
      <c r="I148" s="28" t="str">
        <f t="shared" si="4"/>
        <v>Ю17</v>
      </c>
      <c r="J148" s="28"/>
      <c r="K148" s="28"/>
      <c r="L148" s="15"/>
      <c r="M148" s="12"/>
    </row>
    <row r="149" spans="1:13" ht="12.75" customHeight="1" hidden="1">
      <c r="A149" s="28"/>
      <c r="B149" s="28">
        <v>944</v>
      </c>
      <c r="C149" s="33" t="s">
        <v>609</v>
      </c>
      <c r="D149" s="30">
        <v>2000</v>
      </c>
      <c r="E149" s="30"/>
      <c r="F149" s="28"/>
      <c r="G149" s="28" t="s">
        <v>45</v>
      </c>
      <c r="H149" s="29" t="s">
        <v>680</v>
      </c>
      <c r="I149" s="28" t="str">
        <f t="shared" si="4"/>
        <v>Ю17</v>
      </c>
      <c r="J149" s="28"/>
      <c r="K149" s="28"/>
      <c r="L149" s="15"/>
      <c r="M149" s="12"/>
    </row>
    <row r="150" spans="1:13" ht="12.75" customHeight="1" hidden="1">
      <c r="A150" s="28"/>
      <c r="B150" s="28">
        <v>965</v>
      </c>
      <c r="C150" s="33" t="s">
        <v>616</v>
      </c>
      <c r="D150" s="30">
        <v>2002</v>
      </c>
      <c r="E150" s="30"/>
      <c r="F150" s="28"/>
      <c r="G150" s="28" t="s">
        <v>82</v>
      </c>
      <c r="H150" s="29" t="s">
        <v>680</v>
      </c>
      <c r="I150" s="28" t="str">
        <f t="shared" si="4"/>
        <v>Ю17</v>
      </c>
      <c r="J150" s="28"/>
      <c r="K150" s="28"/>
      <c r="L150" s="15"/>
      <c r="M150" s="12"/>
    </row>
    <row r="151" spans="1:13" ht="12.75" customHeight="1" hidden="1">
      <c r="A151" s="28"/>
      <c r="B151" s="28">
        <v>967</v>
      </c>
      <c r="C151" s="32" t="s">
        <v>618</v>
      </c>
      <c r="D151" s="30">
        <v>2002</v>
      </c>
      <c r="E151" s="30"/>
      <c r="F151" s="28" t="s">
        <v>14</v>
      </c>
      <c r="G151" s="28" t="s">
        <v>82</v>
      </c>
      <c r="H151" s="29" t="s">
        <v>680</v>
      </c>
      <c r="I151" s="28" t="str">
        <f t="shared" si="4"/>
        <v>Ю17</v>
      </c>
      <c r="J151" s="28"/>
      <c r="K151" s="28"/>
      <c r="L151" s="15"/>
      <c r="M151" s="12"/>
    </row>
    <row r="152" spans="1:13" ht="12.75" customHeight="1" hidden="1">
      <c r="A152" s="28"/>
      <c r="B152" s="28">
        <v>969</v>
      </c>
      <c r="C152" s="33" t="s">
        <v>620</v>
      </c>
      <c r="D152" s="30">
        <v>2001</v>
      </c>
      <c r="E152" s="30"/>
      <c r="F152" s="28" t="s">
        <v>14</v>
      </c>
      <c r="G152" s="28" t="s">
        <v>82</v>
      </c>
      <c r="H152" s="29" t="s">
        <v>680</v>
      </c>
      <c r="I152" s="28" t="str">
        <f t="shared" si="4"/>
        <v>Ю17</v>
      </c>
      <c r="J152" s="28"/>
      <c r="K152" s="28"/>
      <c r="L152" s="15"/>
      <c r="M152" s="12"/>
    </row>
    <row r="153" spans="1:13" ht="12.75" customHeight="1" hidden="1">
      <c r="A153" s="28"/>
      <c r="B153" s="28">
        <v>978</v>
      </c>
      <c r="C153" s="33" t="s">
        <v>622</v>
      </c>
      <c r="D153" s="30">
        <v>1994</v>
      </c>
      <c r="E153" s="30"/>
      <c r="F153" s="28"/>
      <c r="G153" s="29" t="s">
        <v>92</v>
      </c>
      <c r="H153" s="29" t="s">
        <v>680</v>
      </c>
      <c r="I153" s="28">
        <f t="shared" si="4"/>
      </c>
      <c r="J153" s="28"/>
      <c r="K153" s="28"/>
      <c r="L153" s="15"/>
      <c r="M153" s="12"/>
    </row>
    <row r="154" spans="1:13" ht="12.75" customHeight="1" hidden="1">
      <c r="A154" s="28"/>
      <c r="B154" s="28">
        <v>979</v>
      </c>
      <c r="C154" s="33" t="s">
        <v>623</v>
      </c>
      <c r="D154" s="30">
        <v>2002</v>
      </c>
      <c r="E154" s="30"/>
      <c r="F154" s="28"/>
      <c r="G154" s="29" t="s">
        <v>92</v>
      </c>
      <c r="H154" s="29" t="s">
        <v>680</v>
      </c>
      <c r="I154" s="28" t="str">
        <f t="shared" si="4"/>
        <v>Ю17</v>
      </c>
      <c r="J154" s="28"/>
      <c r="K154" s="28"/>
      <c r="L154" s="15"/>
      <c r="M154" s="12"/>
    </row>
    <row r="155" spans="1:13" ht="12.75" customHeight="1" hidden="1">
      <c r="A155" s="28"/>
      <c r="B155" s="28">
        <v>993</v>
      </c>
      <c r="C155" s="33" t="s">
        <v>629</v>
      </c>
      <c r="D155" s="30">
        <v>2000</v>
      </c>
      <c r="E155" s="30"/>
      <c r="F155" s="28" t="s">
        <v>14</v>
      </c>
      <c r="G155" s="29" t="s">
        <v>122</v>
      </c>
      <c r="H155" s="29" t="s">
        <v>680</v>
      </c>
      <c r="I155" s="28" t="str">
        <f t="shared" si="4"/>
        <v>Ю17</v>
      </c>
      <c r="J155" s="28"/>
      <c r="K155" s="28"/>
      <c r="L155" s="15"/>
      <c r="M155" s="12"/>
    </row>
    <row r="156" spans="1:13" ht="12.75" customHeight="1" hidden="1">
      <c r="A156" s="28"/>
      <c r="B156" s="28">
        <v>994</v>
      </c>
      <c r="C156" s="33" t="s">
        <v>630</v>
      </c>
      <c r="D156" s="30">
        <v>1999</v>
      </c>
      <c r="E156" s="30"/>
      <c r="F156" s="28" t="s">
        <v>14</v>
      </c>
      <c r="G156" s="28" t="s">
        <v>122</v>
      </c>
      <c r="H156" s="29" t="s">
        <v>680</v>
      </c>
      <c r="I156" s="28" t="str">
        <f t="shared" si="4"/>
        <v>Ю17</v>
      </c>
      <c r="J156" s="28"/>
      <c r="K156" s="28"/>
      <c r="L156" s="15"/>
      <c r="M156" s="12"/>
    </row>
    <row r="157" spans="1:13" ht="12.75" customHeight="1" hidden="1">
      <c r="A157" s="28"/>
      <c r="B157" s="28">
        <v>995</v>
      </c>
      <c r="C157" s="33" t="s">
        <v>631</v>
      </c>
      <c r="D157" s="30">
        <v>1999</v>
      </c>
      <c r="E157" s="30"/>
      <c r="F157" s="28" t="s">
        <v>14</v>
      </c>
      <c r="G157" s="28" t="s">
        <v>122</v>
      </c>
      <c r="H157" s="29" t="s">
        <v>680</v>
      </c>
      <c r="I157" s="28" t="str">
        <f t="shared" si="4"/>
        <v>Ю17</v>
      </c>
      <c r="J157" s="28"/>
      <c r="K157" s="28"/>
      <c r="L157" s="15"/>
      <c r="M157" s="12"/>
    </row>
    <row r="158" spans="1:13" ht="12.75" customHeight="1" hidden="1">
      <c r="A158" s="28"/>
      <c r="B158" s="28">
        <v>999</v>
      </c>
      <c r="C158" s="33" t="s">
        <v>635</v>
      </c>
      <c r="D158" s="30">
        <v>2001</v>
      </c>
      <c r="E158" s="30"/>
      <c r="F158" s="28" t="s">
        <v>14</v>
      </c>
      <c r="G158" s="29" t="s">
        <v>112</v>
      </c>
      <c r="H158" s="29" t="s">
        <v>680</v>
      </c>
      <c r="I158" s="28" t="str">
        <f t="shared" si="4"/>
        <v>Ю17</v>
      </c>
      <c r="J158" s="28"/>
      <c r="K158" s="28"/>
      <c r="L158" s="15"/>
      <c r="M158" s="12"/>
    </row>
    <row r="159" spans="1:13" ht="12.75" customHeight="1" hidden="1">
      <c r="A159" s="28"/>
      <c r="B159" s="28">
        <v>1003</v>
      </c>
      <c r="C159" s="32" t="s">
        <v>639</v>
      </c>
      <c r="D159" s="30">
        <v>2001</v>
      </c>
      <c r="E159" s="30"/>
      <c r="F159" s="28" t="s">
        <v>14</v>
      </c>
      <c r="G159" s="28" t="s">
        <v>82</v>
      </c>
      <c r="H159" s="29" t="s">
        <v>680</v>
      </c>
      <c r="I159" s="28" t="str">
        <f t="shared" si="4"/>
        <v>Ю17</v>
      </c>
      <c r="J159" s="28"/>
      <c r="K159" s="28"/>
      <c r="L159" s="15"/>
      <c r="M159" s="12"/>
    </row>
    <row r="160" spans="1:13" ht="12.75" customHeight="1" hidden="1">
      <c r="A160" s="28"/>
      <c r="B160" s="28">
        <v>1004</v>
      </c>
      <c r="C160" s="33" t="s">
        <v>640</v>
      </c>
      <c r="D160" s="30">
        <v>2000</v>
      </c>
      <c r="E160" s="30"/>
      <c r="F160" s="28" t="s">
        <v>14</v>
      </c>
      <c r="G160" s="28" t="s">
        <v>82</v>
      </c>
      <c r="H160" s="29" t="s">
        <v>680</v>
      </c>
      <c r="I160" s="28" t="str">
        <f t="shared" si="4"/>
        <v>Ю17</v>
      </c>
      <c r="J160" s="28"/>
      <c r="K160" s="28"/>
      <c r="L160" s="15"/>
      <c r="M160" s="12"/>
    </row>
    <row r="161" spans="1:13" ht="12.75" customHeight="1" hidden="1">
      <c r="A161" s="28"/>
      <c r="B161" s="28">
        <v>1025</v>
      </c>
      <c r="C161" s="33" t="s">
        <v>648</v>
      </c>
      <c r="D161" s="30">
        <v>2001</v>
      </c>
      <c r="E161" s="30"/>
      <c r="F161" s="28" t="s">
        <v>14</v>
      </c>
      <c r="G161" s="28" t="s">
        <v>82</v>
      </c>
      <c r="H161" s="29" t="s">
        <v>680</v>
      </c>
      <c r="I161" s="28" t="str">
        <f t="shared" si="4"/>
        <v>Ю17</v>
      </c>
      <c r="J161" s="28"/>
      <c r="K161" s="28"/>
      <c r="L161" s="15"/>
      <c r="M161" s="12"/>
    </row>
    <row r="162" spans="1:13" ht="12.75" customHeight="1" hidden="1">
      <c r="A162" s="28"/>
      <c r="B162" s="28">
        <v>1041</v>
      </c>
      <c r="C162" s="33" t="s">
        <v>656</v>
      </c>
      <c r="D162" s="30">
        <v>1999</v>
      </c>
      <c r="E162" s="30"/>
      <c r="F162" s="28" t="s">
        <v>14</v>
      </c>
      <c r="G162" s="28" t="s">
        <v>82</v>
      </c>
      <c r="H162" s="29" t="s">
        <v>680</v>
      </c>
      <c r="I162" s="28" t="str">
        <f t="shared" si="4"/>
        <v>Ю17</v>
      </c>
      <c r="J162" s="28"/>
      <c r="K162" s="28"/>
      <c r="L162" s="15"/>
      <c r="M162" s="12"/>
    </row>
    <row r="163" spans="1:13" ht="12.75" customHeight="1" hidden="1">
      <c r="A163" s="28"/>
      <c r="B163" s="28">
        <v>1044</v>
      </c>
      <c r="C163" s="33" t="s">
        <v>659</v>
      </c>
      <c r="D163" s="30">
        <v>1999</v>
      </c>
      <c r="E163" s="30"/>
      <c r="F163" s="28" t="s">
        <v>14</v>
      </c>
      <c r="G163" s="28" t="s">
        <v>82</v>
      </c>
      <c r="H163" s="29" t="s">
        <v>680</v>
      </c>
      <c r="I163" s="28" t="str">
        <f t="shared" si="4"/>
        <v>Ю17</v>
      </c>
      <c r="J163" s="28"/>
      <c r="K163" s="28"/>
      <c r="L163" s="15"/>
      <c r="M163" s="12"/>
    </row>
    <row r="164" spans="1:13" ht="12.75" customHeight="1" hidden="1">
      <c r="A164" s="28"/>
      <c r="B164" s="28">
        <v>1057</v>
      </c>
      <c r="C164" s="33" t="s">
        <v>710</v>
      </c>
      <c r="D164" s="30">
        <v>2001</v>
      </c>
      <c r="E164" s="30"/>
      <c r="F164" s="28" t="s">
        <v>14</v>
      </c>
      <c r="G164" s="28" t="s">
        <v>696</v>
      </c>
      <c r="H164" s="29" t="s">
        <v>680</v>
      </c>
      <c r="I164" s="28" t="str">
        <f t="shared" si="4"/>
        <v>Ю17</v>
      </c>
      <c r="J164" s="28"/>
      <c r="K164" s="28"/>
      <c r="L164" s="15"/>
      <c r="M164" s="12"/>
    </row>
    <row r="165" spans="1:13" ht="12.75" customHeight="1" hidden="1">
      <c r="A165" s="28"/>
      <c r="B165" s="28">
        <v>1052</v>
      </c>
      <c r="C165" s="33" t="s">
        <v>715</v>
      </c>
      <c r="D165" s="30">
        <v>2001</v>
      </c>
      <c r="E165" s="30"/>
      <c r="F165" s="28" t="s">
        <v>14</v>
      </c>
      <c r="G165" s="28" t="s">
        <v>696</v>
      </c>
      <c r="H165" s="29" t="s">
        <v>680</v>
      </c>
      <c r="I165" s="28" t="str">
        <f t="shared" si="4"/>
        <v>Ю17</v>
      </c>
      <c r="J165" s="28"/>
      <c r="K165" s="28"/>
      <c r="L165" s="15"/>
      <c r="M165" s="12"/>
    </row>
    <row r="166" spans="1:13" ht="12.75" customHeight="1" hidden="1">
      <c r="A166" s="28"/>
      <c r="B166" s="28">
        <v>1050</v>
      </c>
      <c r="C166" s="33" t="s">
        <v>717</v>
      </c>
      <c r="D166" s="30">
        <v>2001</v>
      </c>
      <c r="E166" s="30"/>
      <c r="F166" s="28" t="s">
        <v>14</v>
      </c>
      <c r="G166" s="28" t="s">
        <v>696</v>
      </c>
      <c r="H166" s="29" t="s">
        <v>680</v>
      </c>
      <c r="I166" s="28" t="str">
        <f t="shared" si="4"/>
        <v>Ю17</v>
      </c>
      <c r="J166" s="28"/>
      <c r="K166" s="28"/>
      <c r="L166" s="15"/>
      <c r="M166" s="12"/>
    </row>
    <row r="167" spans="1:13" ht="12.75" customHeight="1" hidden="1">
      <c r="A167" s="28"/>
      <c r="B167" s="28">
        <v>1116</v>
      </c>
      <c r="C167" s="32" t="s">
        <v>846</v>
      </c>
      <c r="D167" s="30">
        <v>2002</v>
      </c>
      <c r="E167" s="30"/>
      <c r="F167" s="28" t="s">
        <v>14</v>
      </c>
      <c r="G167" s="28" t="s">
        <v>82</v>
      </c>
      <c r="H167" s="29" t="s">
        <v>680</v>
      </c>
      <c r="I167" s="28" t="str">
        <f t="shared" si="4"/>
        <v>Ю17</v>
      </c>
      <c r="J167" s="28"/>
      <c r="K167" s="28"/>
      <c r="L167" s="15"/>
      <c r="M167" s="12"/>
    </row>
    <row r="168" spans="1:13" ht="12.75" customHeight="1" hidden="1">
      <c r="A168" s="28"/>
      <c r="B168" s="28">
        <v>1114</v>
      </c>
      <c r="C168" s="33" t="s">
        <v>848</v>
      </c>
      <c r="D168" s="30">
        <v>2000</v>
      </c>
      <c r="E168" s="30"/>
      <c r="F168" s="28" t="s">
        <v>14</v>
      </c>
      <c r="G168" s="29" t="s">
        <v>82</v>
      </c>
      <c r="H168" s="29" t="s">
        <v>680</v>
      </c>
      <c r="I168" s="28" t="str">
        <f t="shared" si="4"/>
        <v>Ю17</v>
      </c>
      <c r="J168" s="28"/>
      <c r="K168" s="28"/>
      <c r="L168" s="15"/>
      <c r="M168" s="12"/>
    </row>
    <row r="169" spans="1:11" ht="12.75" customHeight="1" hidden="1">
      <c r="A169" s="28"/>
      <c r="B169" s="28">
        <v>1134</v>
      </c>
      <c r="C169" s="33" t="s">
        <v>1012</v>
      </c>
      <c r="D169" s="30">
        <v>2001</v>
      </c>
      <c r="E169" s="30"/>
      <c r="F169" s="28" t="s">
        <v>9</v>
      </c>
      <c r="G169" s="28" t="s">
        <v>838</v>
      </c>
      <c r="H169" s="29" t="s">
        <v>680</v>
      </c>
      <c r="I169" s="28" t="str">
        <f t="shared" si="4"/>
        <v>Ю17</v>
      </c>
      <c r="J169" s="28"/>
      <c r="K169" s="28"/>
    </row>
    <row r="170" spans="1:11" ht="12.75" customHeight="1" hidden="1">
      <c r="A170" s="28"/>
      <c r="B170" s="28">
        <v>1165</v>
      </c>
      <c r="C170" s="33" t="s">
        <v>1072</v>
      </c>
      <c r="D170" s="30">
        <v>1998</v>
      </c>
      <c r="E170" s="30"/>
      <c r="F170" s="28" t="s">
        <v>9</v>
      </c>
      <c r="G170" s="28" t="s">
        <v>946</v>
      </c>
      <c r="H170" s="29" t="s">
        <v>680</v>
      </c>
      <c r="I170" s="28">
        <f t="shared" si="4"/>
      </c>
      <c r="J170" s="28"/>
      <c r="K170" s="28"/>
    </row>
  </sheetData>
  <sheetProtection/>
  <autoFilter ref="A7:K170"/>
  <mergeCells count="15">
    <mergeCell ref="D7:D8"/>
    <mergeCell ref="E7:E8"/>
    <mergeCell ref="F7:F8"/>
    <mergeCell ref="G7:G8"/>
    <mergeCell ref="H7:H8"/>
    <mergeCell ref="I7:I8"/>
    <mergeCell ref="J7:J8"/>
    <mergeCell ref="K7:K8"/>
    <mergeCell ref="A1:J1"/>
    <mergeCell ref="A2:J3"/>
    <mergeCell ref="A4:J4"/>
    <mergeCell ref="A5:J5"/>
    <mergeCell ref="A7:A8"/>
    <mergeCell ref="B7:B8"/>
    <mergeCell ref="C7:C8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Q129"/>
  <sheetViews>
    <sheetView showGridLines="0" zoomScale="130" zoomScaleNormal="130" zoomScalePageLayoutView="0" workbookViewId="0" topLeftCell="A1">
      <selection activeCell="A1" sqref="A1:J1"/>
    </sheetView>
  </sheetViews>
  <sheetFormatPr defaultColWidth="9.00390625" defaultRowHeight="12.75" customHeight="1"/>
  <cols>
    <col min="1" max="1" width="4.25390625" style="36" customWidth="1"/>
    <col min="2" max="2" width="4.375" style="36" customWidth="1"/>
    <col min="3" max="3" width="21.625" style="46" customWidth="1"/>
    <col min="4" max="4" width="4.25390625" style="41" customWidth="1"/>
    <col min="5" max="5" width="4.625" style="41" customWidth="1"/>
    <col min="6" max="6" width="14.625" style="36" customWidth="1"/>
    <col min="7" max="7" width="17.875" style="40" bestFit="1" customWidth="1"/>
    <col min="8" max="8" width="6.375" style="43" customWidth="1"/>
    <col min="9" max="9" width="4.00390625" style="36" customWidth="1"/>
    <col min="10" max="10" width="3.875" style="36" customWidth="1"/>
    <col min="11" max="11" width="7.125" style="36" customWidth="1"/>
    <col min="12" max="16" width="9.125" style="36" customWidth="1"/>
    <col min="17" max="17" width="9.125" style="36" hidden="1" customWidth="1"/>
    <col min="18" max="16384" width="9.125" style="36" customWidth="1"/>
  </cols>
  <sheetData>
    <row r="1" spans="1:10" ht="20.25" customHeight="1">
      <c r="A1" s="92" t="s">
        <v>666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8" customHeight="1">
      <c r="A2" s="93" t="s">
        <v>667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22.5" customHeight="1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 ht="17.25" customHeight="1">
      <c r="A4" s="92" t="s">
        <v>17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s="37" customFormat="1" ht="18" customHeight="1">
      <c r="A5" s="94" t="s">
        <v>668</v>
      </c>
      <c r="B5" s="94"/>
      <c r="C5" s="94"/>
      <c r="D5" s="94"/>
      <c r="E5" s="94"/>
      <c r="F5" s="94"/>
      <c r="G5" s="94"/>
      <c r="H5" s="94"/>
      <c r="I5" s="94"/>
      <c r="J5" s="94"/>
    </row>
    <row r="6" spans="1:9" s="37" customFormat="1" ht="13.5" customHeight="1">
      <c r="A6" s="38"/>
      <c r="C6" s="45"/>
      <c r="D6" s="39"/>
      <c r="E6" s="39"/>
      <c r="F6" s="39"/>
      <c r="G6" s="39"/>
      <c r="H6" s="39"/>
      <c r="I6" s="39"/>
    </row>
    <row r="7" spans="1:11" s="44" customFormat="1" ht="7.5" customHeight="1">
      <c r="A7" s="95" t="s">
        <v>0</v>
      </c>
      <c r="B7" s="95" t="s">
        <v>1</v>
      </c>
      <c r="C7" s="95" t="s">
        <v>2</v>
      </c>
      <c r="D7" s="97" t="s">
        <v>3</v>
      </c>
      <c r="E7" s="97" t="s">
        <v>21</v>
      </c>
      <c r="F7" s="97" t="s">
        <v>4</v>
      </c>
      <c r="G7" s="97" t="s">
        <v>5</v>
      </c>
      <c r="H7" s="90" t="s">
        <v>6</v>
      </c>
      <c r="I7" s="90" t="s">
        <v>7</v>
      </c>
      <c r="J7" s="90" t="s">
        <v>8</v>
      </c>
      <c r="K7" s="90" t="s">
        <v>19</v>
      </c>
    </row>
    <row r="8" spans="1:11" s="44" customFormat="1" ht="7.5" customHeight="1">
      <c r="A8" s="96"/>
      <c r="B8" s="96"/>
      <c r="C8" s="96"/>
      <c r="D8" s="98"/>
      <c r="E8" s="98"/>
      <c r="F8" s="98"/>
      <c r="G8" s="98"/>
      <c r="H8" s="91"/>
      <c r="I8" s="91"/>
      <c r="J8" s="91"/>
      <c r="K8" s="91"/>
    </row>
    <row r="9" spans="1:17" ht="12.75" customHeight="1">
      <c r="A9" s="36">
        <v>1</v>
      </c>
      <c r="B9" s="36">
        <v>1159</v>
      </c>
      <c r="C9" s="46" t="s">
        <v>983</v>
      </c>
      <c r="D9" s="41">
        <v>1999</v>
      </c>
      <c r="F9" s="36" t="s">
        <v>9</v>
      </c>
      <c r="G9" s="28" t="s">
        <v>833</v>
      </c>
      <c r="H9" s="42" t="s">
        <v>1315</v>
      </c>
      <c r="I9" s="36" t="str">
        <f aca="true" t="shared" si="0" ref="I9:I72">IF(AND(D9&gt;=1900,D9&lt;=1946),"Ж70",IF(AND(D9&gt;=1947,D9&lt;=1956),"Ж60",IF(D9&gt;=1999,"Д17","")))</f>
        <v>Д17</v>
      </c>
      <c r="J9" s="36">
        <v>1</v>
      </c>
      <c r="Q9" s="36">
        <v>1116</v>
      </c>
    </row>
    <row r="10" spans="1:17" ht="12.75" customHeight="1">
      <c r="A10" s="36">
        <v>2</v>
      </c>
      <c r="B10" s="36">
        <v>1076</v>
      </c>
      <c r="C10" s="46" t="s">
        <v>792</v>
      </c>
      <c r="D10" s="41">
        <v>1997</v>
      </c>
      <c r="F10" s="36" t="s">
        <v>15</v>
      </c>
      <c r="G10" s="28" t="s">
        <v>693</v>
      </c>
      <c r="H10" s="42" t="s">
        <v>1321</v>
      </c>
      <c r="I10" s="36">
        <f t="shared" si="0"/>
      </c>
      <c r="Q10" s="36">
        <v>1134</v>
      </c>
    </row>
    <row r="11" spans="1:17" ht="12.75" customHeight="1">
      <c r="A11" s="36">
        <v>3</v>
      </c>
      <c r="B11" s="36">
        <v>1093</v>
      </c>
      <c r="C11" s="46" t="s">
        <v>783</v>
      </c>
      <c r="D11" s="41">
        <v>1985</v>
      </c>
      <c r="F11" s="36" t="s">
        <v>9</v>
      </c>
      <c r="G11" s="28" t="s">
        <v>429</v>
      </c>
      <c r="H11" s="42" t="s">
        <v>1322</v>
      </c>
      <c r="I11" s="36">
        <f t="shared" si="0"/>
      </c>
      <c r="Q11" s="36">
        <v>1145</v>
      </c>
    </row>
    <row r="12" spans="1:17" ht="12.75" customHeight="1">
      <c r="A12" s="36">
        <v>4</v>
      </c>
      <c r="B12" s="36">
        <v>1132</v>
      </c>
      <c r="C12" s="46" t="s">
        <v>985</v>
      </c>
      <c r="D12" s="41">
        <v>2000</v>
      </c>
      <c r="F12" s="36" t="s">
        <v>9</v>
      </c>
      <c r="G12" s="28"/>
      <c r="H12" s="42" t="s">
        <v>1704</v>
      </c>
      <c r="I12" s="36" t="str">
        <f t="shared" si="0"/>
        <v>Д17</v>
      </c>
      <c r="J12" s="36">
        <v>2</v>
      </c>
      <c r="Q12" s="36">
        <v>1147</v>
      </c>
    </row>
    <row r="13" spans="1:17" ht="12.75" customHeight="1">
      <c r="A13" s="36">
        <v>5</v>
      </c>
      <c r="B13" s="36">
        <v>1106</v>
      </c>
      <c r="C13" s="46" t="s">
        <v>777</v>
      </c>
      <c r="D13" s="41">
        <v>2002</v>
      </c>
      <c r="F13" s="36" t="s">
        <v>9</v>
      </c>
      <c r="G13" s="28" t="s">
        <v>778</v>
      </c>
      <c r="H13" s="42" t="s">
        <v>1332</v>
      </c>
      <c r="I13" s="36" t="str">
        <f t="shared" si="0"/>
        <v>Д17</v>
      </c>
      <c r="J13" s="36">
        <v>3</v>
      </c>
      <c r="K13" s="28"/>
      <c r="Q13" s="36">
        <v>1180</v>
      </c>
    </row>
    <row r="14" spans="1:17" ht="12.75" customHeight="1">
      <c r="A14" s="36">
        <v>6</v>
      </c>
      <c r="B14" s="36">
        <v>959</v>
      </c>
      <c r="C14" s="46" t="s">
        <v>1705</v>
      </c>
      <c r="D14" s="41">
        <v>2001</v>
      </c>
      <c r="F14" s="36" t="s">
        <v>9</v>
      </c>
      <c r="G14" s="28" t="s">
        <v>45</v>
      </c>
      <c r="H14" s="42" t="s">
        <v>1333</v>
      </c>
      <c r="I14" s="36" t="str">
        <f t="shared" si="0"/>
        <v>Д17</v>
      </c>
      <c r="J14" s="36">
        <v>4</v>
      </c>
      <c r="Q14" s="36">
        <v>1184</v>
      </c>
    </row>
    <row r="15" spans="1:17" ht="12.75" customHeight="1">
      <c r="A15" s="36">
        <v>7</v>
      </c>
      <c r="B15" s="36">
        <v>1104</v>
      </c>
      <c r="C15" s="46" t="s">
        <v>780</v>
      </c>
      <c r="D15" s="41">
        <v>2000</v>
      </c>
      <c r="F15" s="36" t="s">
        <v>9</v>
      </c>
      <c r="G15" s="28" t="s">
        <v>693</v>
      </c>
      <c r="H15" s="42" t="s">
        <v>1337</v>
      </c>
      <c r="I15" s="36" t="str">
        <f t="shared" si="0"/>
        <v>Д17</v>
      </c>
      <c r="J15" s="36">
        <v>5</v>
      </c>
      <c r="Q15" s="36">
        <v>1191</v>
      </c>
    </row>
    <row r="16" spans="1:17" ht="12.75" customHeight="1">
      <c r="A16" s="36">
        <v>8</v>
      </c>
      <c r="B16" s="36">
        <v>1035</v>
      </c>
      <c r="C16" s="46" t="s">
        <v>31</v>
      </c>
      <c r="D16" s="41">
        <v>2002</v>
      </c>
      <c r="F16" s="36" t="s">
        <v>14</v>
      </c>
      <c r="G16" s="28" t="s">
        <v>82</v>
      </c>
      <c r="H16" s="42" t="s">
        <v>1340</v>
      </c>
      <c r="I16" s="36" t="str">
        <f t="shared" si="0"/>
        <v>Д17</v>
      </c>
      <c r="J16" s="36">
        <v>6</v>
      </c>
      <c r="Q16" s="36">
        <v>1202</v>
      </c>
    </row>
    <row r="17" spans="1:17" ht="12.75" customHeight="1">
      <c r="A17" s="36">
        <v>9</v>
      </c>
      <c r="B17" s="36">
        <v>1163</v>
      </c>
      <c r="C17" s="46" t="s">
        <v>1066</v>
      </c>
      <c r="D17" s="41">
        <v>1992</v>
      </c>
      <c r="F17" s="36" t="s">
        <v>9</v>
      </c>
      <c r="G17" s="28" t="s">
        <v>946</v>
      </c>
      <c r="H17" s="42" t="s">
        <v>1341</v>
      </c>
      <c r="I17" s="36">
        <f t="shared" si="0"/>
      </c>
      <c r="Q17" s="36">
        <v>1215</v>
      </c>
    </row>
    <row r="18" spans="1:17" ht="12.75" customHeight="1">
      <c r="A18" s="36">
        <v>10</v>
      </c>
      <c r="B18" s="36">
        <v>976</v>
      </c>
      <c r="C18" s="46" t="s">
        <v>228</v>
      </c>
      <c r="D18" s="41">
        <v>1996</v>
      </c>
      <c r="G18" s="28" t="s">
        <v>35</v>
      </c>
      <c r="H18" s="42" t="s">
        <v>1349</v>
      </c>
      <c r="I18" s="36">
        <f t="shared" si="0"/>
      </c>
      <c r="Q18" s="36">
        <v>1254</v>
      </c>
    </row>
    <row r="19" spans="1:17" ht="12.75" customHeight="1">
      <c r="A19" s="36">
        <v>11</v>
      </c>
      <c r="B19" s="36">
        <v>1103</v>
      </c>
      <c r="C19" s="46" t="s">
        <v>781</v>
      </c>
      <c r="D19" s="41">
        <v>1998</v>
      </c>
      <c r="F19" s="36" t="s">
        <v>15</v>
      </c>
      <c r="G19" s="28" t="s">
        <v>693</v>
      </c>
      <c r="H19" s="42" t="s">
        <v>1350</v>
      </c>
      <c r="I19" s="36">
        <f t="shared" si="0"/>
      </c>
      <c r="Q19" s="36">
        <v>1256</v>
      </c>
    </row>
    <row r="20" spans="1:17" ht="12.75" customHeight="1">
      <c r="A20" s="36">
        <v>12</v>
      </c>
      <c r="B20" s="36">
        <v>963</v>
      </c>
      <c r="C20" s="46" t="s">
        <v>50</v>
      </c>
      <c r="D20" s="41">
        <v>1999</v>
      </c>
      <c r="F20" s="36" t="s">
        <v>9</v>
      </c>
      <c r="G20" s="28" t="s">
        <v>35</v>
      </c>
      <c r="H20" s="42" t="s">
        <v>1352</v>
      </c>
      <c r="I20" s="36" t="str">
        <f t="shared" si="0"/>
        <v>Д17</v>
      </c>
      <c r="J20" s="36">
        <v>7</v>
      </c>
      <c r="Q20" s="36">
        <v>1263</v>
      </c>
    </row>
    <row r="21" spans="1:17" ht="12.75" customHeight="1">
      <c r="A21" s="36">
        <v>13</v>
      </c>
      <c r="B21" s="36">
        <v>964</v>
      </c>
      <c r="C21" s="46" t="s">
        <v>224</v>
      </c>
      <c r="D21" s="41">
        <v>1999</v>
      </c>
      <c r="F21" s="36" t="s">
        <v>9</v>
      </c>
      <c r="G21" s="28" t="s">
        <v>92</v>
      </c>
      <c r="H21" s="42" t="s">
        <v>1353</v>
      </c>
      <c r="I21" s="36" t="str">
        <f t="shared" si="0"/>
        <v>Д17</v>
      </c>
      <c r="J21" s="36">
        <v>8</v>
      </c>
      <c r="Q21" s="36">
        <v>1268</v>
      </c>
    </row>
    <row r="22" spans="1:17" ht="12.75" customHeight="1">
      <c r="A22" s="36">
        <v>14</v>
      </c>
      <c r="B22" s="36">
        <v>1126</v>
      </c>
      <c r="C22" s="46" t="s">
        <v>861</v>
      </c>
      <c r="D22" s="41">
        <v>2002</v>
      </c>
      <c r="F22" s="36" t="s">
        <v>14</v>
      </c>
      <c r="G22" s="28" t="s">
        <v>82</v>
      </c>
      <c r="H22" s="42" t="s">
        <v>1354</v>
      </c>
      <c r="I22" s="36" t="str">
        <f t="shared" si="0"/>
        <v>Д17</v>
      </c>
      <c r="J22" s="36">
        <v>9</v>
      </c>
      <c r="Q22" s="36">
        <v>1272</v>
      </c>
    </row>
    <row r="23" spans="1:17" ht="12.75" customHeight="1">
      <c r="A23" s="36">
        <v>15</v>
      </c>
      <c r="B23" s="36">
        <v>1077</v>
      </c>
      <c r="C23" s="46" t="s">
        <v>791</v>
      </c>
      <c r="D23" s="41">
        <v>1999</v>
      </c>
      <c r="F23" s="36" t="s">
        <v>15</v>
      </c>
      <c r="G23" s="28" t="s">
        <v>693</v>
      </c>
      <c r="H23" s="42" t="s">
        <v>1355</v>
      </c>
      <c r="I23" s="36" t="str">
        <f t="shared" si="0"/>
        <v>Д17</v>
      </c>
      <c r="J23" s="36">
        <v>10</v>
      </c>
      <c r="Q23" s="36">
        <v>1276</v>
      </c>
    </row>
    <row r="24" spans="1:17" ht="12.75" customHeight="1">
      <c r="A24" s="36">
        <v>16</v>
      </c>
      <c r="B24" s="36">
        <v>958</v>
      </c>
      <c r="C24" s="46" t="s">
        <v>49</v>
      </c>
      <c r="D24" s="41">
        <v>2001</v>
      </c>
      <c r="F24" s="36" t="s">
        <v>9</v>
      </c>
      <c r="G24" s="28" t="s">
        <v>45</v>
      </c>
      <c r="H24" s="42" t="s">
        <v>1356</v>
      </c>
      <c r="I24" s="36" t="str">
        <f t="shared" si="0"/>
        <v>Д17</v>
      </c>
      <c r="J24" s="36">
        <v>11</v>
      </c>
      <c r="Q24" s="36">
        <v>1278</v>
      </c>
    </row>
    <row r="25" spans="1:17" ht="12.75" customHeight="1">
      <c r="A25" s="36">
        <v>17</v>
      </c>
      <c r="B25" s="36">
        <v>1122</v>
      </c>
      <c r="C25" s="46" t="s">
        <v>865</v>
      </c>
      <c r="D25" s="41">
        <v>2000</v>
      </c>
      <c r="F25" s="36" t="s">
        <v>14</v>
      </c>
      <c r="G25" s="28" t="s">
        <v>82</v>
      </c>
      <c r="H25" s="42" t="s">
        <v>1363</v>
      </c>
      <c r="I25" s="36" t="str">
        <f t="shared" si="0"/>
        <v>Д17</v>
      </c>
      <c r="J25" s="36">
        <v>12</v>
      </c>
      <c r="Q25" s="36">
        <v>1289</v>
      </c>
    </row>
    <row r="26" spans="1:17" ht="12.75" customHeight="1">
      <c r="A26" s="36">
        <v>18</v>
      </c>
      <c r="B26" s="36">
        <v>1016</v>
      </c>
      <c r="C26" s="46" t="s">
        <v>240</v>
      </c>
      <c r="D26" s="41">
        <v>2002</v>
      </c>
      <c r="F26" s="36" t="s">
        <v>14</v>
      </c>
      <c r="G26" s="28" t="s">
        <v>82</v>
      </c>
      <c r="H26" s="42" t="s">
        <v>1364</v>
      </c>
      <c r="I26" s="36" t="str">
        <f t="shared" si="0"/>
        <v>Д17</v>
      </c>
      <c r="J26" s="36">
        <v>13</v>
      </c>
      <c r="K26" s="28"/>
      <c r="Q26" s="36">
        <v>1290</v>
      </c>
    </row>
    <row r="27" spans="1:17" ht="12.75" customHeight="1">
      <c r="A27" s="36">
        <v>19</v>
      </c>
      <c r="B27" s="36">
        <v>951</v>
      </c>
      <c r="C27" s="46" t="s">
        <v>215</v>
      </c>
      <c r="D27" s="41">
        <v>1999</v>
      </c>
      <c r="F27" s="36" t="s">
        <v>9</v>
      </c>
      <c r="G27" s="28" t="s">
        <v>45</v>
      </c>
      <c r="H27" s="42" t="s">
        <v>1365</v>
      </c>
      <c r="I27" s="36" t="str">
        <f t="shared" si="0"/>
        <v>Д17</v>
      </c>
      <c r="J27" s="36">
        <v>14</v>
      </c>
      <c r="Q27" s="36">
        <v>1297</v>
      </c>
    </row>
    <row r="28" spans="1:17" ht="12.75" customHeight="1">
      <c r="A28" s="36">
        <v>20</v>
      </c>
      <c r="B28" s="36">
        <v>1120</v>
      </c>
      <c r="C28" s="46" t="s">
        <v>866</v>
      </c>
      <c r="D28" s="41">
        <v>2001</v>
      </c>
      <c r="F28" s="36" t="s">
        <v>14</v>
      </c>
      <c r="G28" s="28" t="s">
        <v>82</v>
      </c>
      <c r="H28" s="42" t="s">
        <v>1367</v>
      </c>
      <c r="I28" s="36" t="str">
        <f t="shared" si="0"/>
        <v>Д17</v>
      </c>
      <c r="J28" s="36">
        <v>15</v>
      </c>
      <c r="Q28" s="36">
        <v>1305</v>
      </c>
    </row>
    <row r="29" spans="1:17" ht="12.75" customHeight="1">
      <c r="A29" s="36">
        <v>21</v>
      </c>
      <c r="B29" s="36">
        <v>989</v>
      </c>
      <c r="C29" s="46" t="s">
        <v>235</v>
      </c>
      <c r="D29" s="41">
        <v>1999</v>
      </c>
      <c r="F29" s="36" t="s">
        <v>14</v>
      </c>
      <c r="G29" s="28"/>
      <c r="H29" s="42" t="s">
        <v>1369</v>
      </c>
      <c r="I29" s="36" t="str">
        <f t="shared" si="0"/>
        <v>Д17</v>
      </c>
      <c r="J29" s="36">
        <v>16</v>
      </c>
      <c r="Q29" s="36">
        <v>1308</v>
      </c>
    </row>
    <row r="30" spans="1:17" ht="12.75" customHeight="1">
      <c r="A30" s="36">
        <v>22</v>
      </c>
      <c r="B30" s="36">
        <v>956</v>
      </c>
      <c r="C30" s="46" t="s">
        <v>220</v>
      </c>
      <c r="D30" s="41">
        <v>2001</v>
      </c>
      <c r="G30" s="28" t="s">
        <v>35</v>
      </c>
      <c r="H30" s="42" t="s">
        <v>1377</v>
      </c>
      <c r="I30" s="36" t="str">
        <f t="shared" si="0"/>
        <v>Д17</v>
      </c>
      <c r="J30" s="36">
        <v>17</v>
      </c>
      <c r="Q30" s="36">
        <v>1334</v>
      </c>
    </row>
    <row r="31" spans="1:17" ht="12.75" customHeight="1">
      <c r="A31" s="36">
        <v>23</v>
      </c>
      <c r="B31" s="36">
        <v>1096</v>
      </c>
      <c r="C31" s="46" t="s">
        <v>1798</v>
      </c>
      <c r="D31" s="41">
        <v>1951</v>
      </c>
      <c r="F31" s="36" t="s">
        <v>9</v>
      </c>
      <c r="G31" s="28" t="s">
        <v>429</v>
      </c>
      <c r="H31" s="42" t="s">
        <v>1379</v>
      </c>
      <c r="I31" s="36" t="str">
        <f t="shared" si="0"/>
        <v>Ж60</v>
      </c>
      <c r="J31" s="36">
        <v>1</v>
      </c>
      <c r="Q31" s="36">
        <v>1338</v>
      </c>
    </row>
    <row r="32" spans="1:17" ht="12.75" customHeight="1">
      <c r="A32" s="36">
        <v>24</v>
      </c>
      <c r="B32" s="36">
        <v>1127</v>
      </c>
      <c r="C32" s="33" t="s">
        <v>858</v>
      </c>
      <c r="D32" s="41">
        <v>2000</v>
      </c>
      <c r="F32" s="36" t="s">
        <v>9</v>
      </c>
      <c r="G32" s="29" t="s">
        <v>578</v>
      </c>
      <c r="H32" s="42" t="s">
        <v>1380</v>
      </c>
      <c r="I32" s="36" t="str">
        <f t="shared" si="0"/>
        <v>Д17</v>
      </c>
      <c r="J32" s="36">
        <v>18</v>
      </c>
      <c r="Q32" s="36">
        <v>1339</v>
      </c>
    </row>
    <row r="33" spans="1:17" ht="12.75" customHeight="1">
      <c r="A33" s="36">
        <v>25</v>
      </c>
      <c r="B33" s="36">
        <v>1014</v>
      </c>
      <c r="C33" s="46" t="s">
        <v>42</v>
      </c>
      <c r="D33" s="41">
        <v>1999</v>
      </c>
      <c r="F33" s="36" t="s">
        <v>14</v>
      </c>
      <c r="G33" s="28" t="s">
        <v>82</v>
      </c>
      <c r="H33" s="42" t="s">
        <v>1381</v>
      </c>
      <c r="I33" s="36" t="str">
        <f t="shared" si="0"/>
        <v>Д17</v>
      </c>
      <c r="J33" s="36">
        <v>19</v>
      </c>
      <c r="Q33" s="36">
        <v>1340</v>
      </c>
    </row>
    <row r="34" spans="1:17" ht="12.75" customHeight="1">
      <c r="A34" s="36">
        <v>26</v>
      </c>
      <c r="B34" s="36">
        <v>952</v>
      </c>
      <c r="C34" s="46" t="s">
        <v>216</v>
      </c>
      <c r="D34" s="41">
        <v>2001</v>
      </c>
      <c r="F34" s="36" t="s">
        <v>9</v>
      </c>
      <c r="G34" s="28" t="s">
        <v>35</v>
      </c>
      <c r="H34" s="42" t="s">
        <v>1382</v>
      </c>
      <c r="I34" s="36" t="str">
        <f t="shared" si="0"/>
        <v>Д17</v>
      </c>
      <c r="J34" s="36">
        <v>20</v>
      </c>
      <c r="Q34" s="36">
        <v>1344</v>
      </c>
    </row>
    <row r="35" spans="1:17" ht="12.75" customHeight="1">
      <c r="A35" s="36">
        <v>27</v>
      </c>
      <c r="B35" s="36">
        <v>1013</v>
      </c>
      <c r="C35" s="46" t="s">
        <v>38</v>
      </c>
      <c r="D35" s="41">
        <v>2000</v>
      </c>
      <c r="F35" s="36" t="s">
        <v>14</v>
      </c>
      <c r="G35" s="28" t="s">
        <v>82</v>
      </c>
      <c r="H35" s="42" t="s">
        <v>1387</v>
      </c>
      <c r="I35" s="36" t="str">
        <f t="shared" si="0"/>
        <v>Д17</v>
      </c>
      <c r="J35" s="36">
        <v>21</v>
      </c>
      <c r="Q35" s="36">
        <v>1365</v>
      </c>
    </row>
    <row r="36" spans="1:17" ht="12.75" customHeight="1">
      <c r="A36" s="36">
        <v>28</v>
      </c>
      <c r="B36" s="36">
        <v>1107</v>
      </c>
      <c r="C36" s="46" t="s">
        <v>779</v>
      </c>
      <c r="D36" s="41">
        <v>2002</v>
      </c>
      <c r="F36" s="36" t="s">
        <v>9</v>
      </c>
      <c r="G36" s="28" t="s">
        <v>778</v>
      </c>
      <c r="H36" s="42" t="s">
        <v>1388</v>
      </c>
      <c r="I36" s="36" t="str">
        <f t="shared" si="0"/>
        <v>Д17</v>
      </c>
      <c r="J36" s="36">
        <v>22</v>
      </c>
      <c r="K36" s="28"/>
      <c r="Q36" s="36">
        <v>1377</v>
      </c>
    </row>
    <row r="37" spans="1:17" ht="12.75" customHeight="1">
      <c r="A37" s="36">
        <v>29</v>
      </c>
      <c r="B37" s="36">
        <v>902</v>
      </c>
      <c r="C37" s="46" t="s">
        <v>262</v>
      </c>
      <c r="D37" s="41">
        <v>1984</v>
      </c>
      <c r="F37" s="36" t="s">
        <v>9</v>
      </c>
      <c r="G37" s="28"/>
      <c r="H37" s="42" t="s">
        <v>1389</v>
      </c>
      <c r="I37" s="36">
        <f t="shared" si="0"/>
      </c>
      <c r="K37" s="36" t="s">
        <v>22</v>
      </c>
      <c r="Q37" s="36">
        <v>1381</v>
      </c>
    </row>
    <row r="38" spans="1:17" ht="12.75" customHeight="1">
      <c r="A38" s="36">
        <v>30</v>
      </c>
      <c r="B38" s="36">
        <v>1078</v>
      </c>
      <c r="C38" s="46" t="s">
        <v>790</v>
      </c>
      <c r="D38" s="41">
        <v>2002</v>
      </c>
      <c r="F38" s="36" t="s">
        <v>15</v>
      </c>
      <c r="G38" s="28" t="s">
        <v>693</v>
      </c>
      <c r="H38" s="42" t="s">
        <v>1392</v>
      </c>
      <c r="I38" s="36" t="str">
        <f t="shared" si="0"/>
        <v>Д17</v>
      </c>
      <c r="J38" s="36">
        <v>23</v>
      </c>
      <c r="Q38" s="36">
        <v>1396</v>
      </c>
    </row>
    <row r="39" spans="1:17" ht="12.75" customHeight="1">
      <c r="A39" s="36">
        <v>31</v>
      </c>
      <c r="B39" s="36">
        <v>1068</v>
      </c>
      <c r="C39" s="46" t="s">
        <v>702</v>
      </c>
      <c r="D39" s="41">
        <v>2002</v>
      </c>
      <c r="F39" s="36" t="s">
        <v>300</v>
      </c>
      <c r="G39" s="28" t="s">
        <v>703</v>
      </c>
      <c r="H39" s="42" t="s">
        <v>1393</v>
      </c>
      <c r="I39" s="36" t="str">
        <f t="shared" si="0"/>
        <v>Д17</v>
      </c>
      <c r="J39" s="36">
        <v>24</v>
      </c>
      <c r="Q39" s="36">
        <v>1404</v>
      </c>
    </row>
    <row r="40" spans="1:17" ht="12.75" customHeight="1">
      <c r="A40" s="36">
        <v>32</v>
      </c>
      <c r="B40" s="36">
        <v>1128</v>
      </c>
      <c r="C40" s="46" t="s">
        <v>859</v>
      </c>
      <c r="D40" s="41">
        <v>2001</v>
      </c>
      <c r="F40" s="36" t="s">
        <v>9</v>
      </c>
      <c r="G40" s="28" t="s">
        <v>578</v>
      </c>
      <c r="H40" s="42" t="s">
        <v>1394</v>
      </c>
      <c r="I40" s="36" t="str">
        <f t="shared" si="0"/>
        <v>Д17</v>
      </c>
      <c r="J40" s="36">
        <v>25</v>
      </c>
      <c r="Q40" s="36">
        <v>1407</v>
      </c>
    </row>
    <row r="41" spans="1:17" ht="12.75" customHeight="1">
      <c r="A41" s="36">
        <v>33</v>
      </c>
      <c r="B41" s="36">
        <v>1032</v>
      </c>
      <c r="C41" s="46" t="s">
        <v>244</v>
      </c>
      <c r="D41" s="41">
        <v>2001</v>
      </c>
      <c r="F41" s="36" t="s">
        <v>14</v>
      </c>
      <c r="G41" s="28" t="s">
        <v>82</v>
      </c>
      <c r="H41" s="42" t="s">
        <v>1396</v>
      </c>
      <c r="I41" s="36" t="str">
        <f t="shared" si="0"/>
        <v>Д17</v>
      </c>
      <c r="J41" s="36">
        <v>26</v>
      </c>
      <c r="Q41" s="36">
        <v>1411</v>
      </c>
    </row>
    <row r="42" spans="1:17" ht="12.75" customHeight="1">
      <c r="A42" s="36">
        <v>34</v>
      </c>
      <c r="B42" s="36">
        <v>1161</v>
      </c>
      <c r="C42" s="46" t="s">
        <v>1064</v>
      </c>
      <c r="D42" s="41">
        <v>1985</v>
      </c>
      <c r="F42" s="36" t="s">
        <v>15</v>
      </c>
      <c r="G42" s="28" t="s">
        <v>1065</v>
      </c>
      <c r="H42" s="42" t="s">
        <v>1402</v>
      </c>
      <c r="I42" s="36">
        <f t="shared" si="0"/>
      </c>
      <c r="K42" s="28"/>
      <c r="Q42" s="36">
        <v>1434</v>
      </c>
    </row>
    <row r="43" spans="1:17" ht="12.75" customHeight="1">
      <c r="A43" s="36">
        <v>35</v>
      </c>
      <c r="B43" s="36">
        <v>1037</v>
      </c>
      <c r="C43" s="46" t="s">
        <v>33</v>
      </c>
      <c r="D43" s="41">
        <v>2001</v>
      </c>
      <c r="F43" s="36" t="s">
        <v>14</v>
      </c>
      <c r="G43" s="28" t="s">
        <v>82</v>
      </c>
      <c r="H43" s="42" t="s">
        <v>1404</v>
      </c>
      <c r="I43" s="36" t="str">
        <f t="shared" si="0"/>
        <v>Д17</v>
      </c>
      <c r="J43" s="36">
        <v>27</v>
      </c>
      <c r="K43" s="28"/>
      <c r="Q43" s="36">
        <v>1440</v>
      </c>
    </row>
    <row r="44" spans="1:17" ht="12.75" customHeight="1">
      <c r="A44" s="36">
        <v>36</v>
      </c>
      <c r="B44" s="36">
        <v>1034</v>
      </c>
      <c r="C44" s="46" t="s">
        <v>34</v>
      </c>
      <c r="D44" s="41">
        <v>2001</v>
      </c>
      <c r="F44" s="36" t="s">
        <v>14</v>
      </c>
      <c r="G44" s="28" t="s">
        <v>82</v>
      </c>
      <c r="H44" s="42" t="s">
        <v>1404</v>
      </c>
      <c r="I44" s="36" t="str">
        <f t="shared" si="0"/>
        <v>Д17</v>
      </c>
      <c r="J44" s="36">
        <v>28</v>
      </c>
      <c r="Q44" s="36">
        <v>1440</v>
      </c>
    </row>
    <row r="45" spans="1:17" ht="12.75" customHeight="1">
      <c r="A45" s="36">
        <v>37</v>
      </c>
      <c r="B45" s="36">
        <v>1036</v>
      </c>
      <c r="C45" s="46" t="s">
        <v>32</v>
      </c>
      <c r="D45" s="41">
        <v>2001</v>
      </c>
      <c r="F45" s="36" t="s">
        <v>14</v>
      </c>
      <c r="G45" s="28" t="s">
        <v>82</v>
      </c>
      <c r="H45" s="42" t="s">
        <v>1404</v>
      </c>
      <c r="I45" s="36" t="str">
        <f t="shared" si="0"/>
        <v>Д17</v>
      </c>
      <c r="J45" s="36">
        <v>29</v>
      </c>
      <c r="K45" s="28"/>
      <c r="Q45" s="36">
        <v>1440</v>
      </c>
    </row>
    <row r="46" spans="1:17" ht="12.75" customHeight="1">
      <c r="A46" s="36">
        <v>38</v>
      </c>
      <c r="B46" s="36">
        <v>1018</v>
      </c>
      <c r="C46" s="46" t="s">
        <v>241</v>
      </c>
      <c r="D46" s="41">
        <v>2001</v>
      </c>
      <c r="F46" s="36" t="s">
        <v>14</v>
      </c>
      <c r="G46" s="28" t="s">
        <v>82</v>
      </c>
      <c r="H46" s="42" t="s">
        <v>1407</v>
      </c>
      <c r="I46" s="36" t="str">
        <f t="shared" si="0"/>
        <v>Д17</v>
      </c>
      <c r="J46" s="36">
        <v>30</v>
      </c>
      <c r="Q46" s="36">
        <v>1444</v>
      </c>
    </row>
    <row r="47" spans="1:17" ht="12.75" customHeight="1">
      <c r="A47" s="36">
        <v>39</v>
      </c>
      <c r="B47" s="36">
        <v>1038</v>
      </c>
      <c r="C47" s="46" t="s">
        <v>246</v>
      </c>
      <c r="D47" s="41">
        <v>2000</v>
      </c>
      <c r="F47" s="36" t="s">
        <v>14</v>
      </c>
      <c r="G47" s="28" t="s">
        <v>82</v>
      </c>
      <c r="H47" s="42" t="s">
        <v>1408</v>
      </c>
      <c r="I47" s="36" t="str">
        <f t="shared" si="0"/>
        <v>Д17</v>
      </c>
      <c r="J47" s="36">
        <v>31</v>
      </c>
      <c r="K47" s="28"/>
      <c r="Q47" s="36">
        <v>1446</v>
      </c>
    </row>
    <row r="48" spans="1:17" ht="12.75" customHeight="1">
      <c r="A48" s="36">
        <v>40</v>
      </c>
      <c r="B48" s="36">
        <v>921</v>
      </c>
      <c r="C48" s="46" t="s">
        <v>261</v>
      </c>
      <c r="D48" s="41">
        <v>1994</v>
      </c>
      <c r="F48" s="36" t="s">
        <v>9</v>
      </c>
      <c r="G48" s="28"/>
      <c r="H48" s="42" t="s">
        <v>1411</v>
      </c>
      <c r="I48" s="36">
        <f t="shared" si="0"/>
      </c>
      <c r="K48" s="36" t="s">
        <v>22</v>
      </c>
      <c r="Q48" s="36">
        <v>1457</v>
      </c>
    </row>
    <row r="49" spans="1:17" ht="12.75" customHeight="1">
      <c r="A49" s="36">
        <v>41</v>
      </c>
      <c r="B49" s="36">
        <v>1088</v>
      </c>
      <c r="C49" s="46" t="s">
        <v>786</v>
      </c>
      <c r="D49" s="41">
        <v>2000</v>
      </c>
      <c r="F49" s="36" t="s">
        <v>15</v>
      </c>
      <c r="G49" s="28" t="s">
        <v>693</v>
      </c>
      <c r="H49" s="42" t="s">
        <v>1412</v>
      </c>
      <c r="I49" s="36" t="str">
        <f t="shared" si="0"/>
        <v>Д17</v>
      </c>
      <c r="J49" s="36">
        <v>32</v>
      </c>
      <c r="Q49" s="36">
        <v>1461</v>
      </c>
    </row>
    <row r="50" spans="1:17" ht="12.75" customHeight="1">
      <c r="A50" s="36">
        <v>42</v>
      </c>
      <c r="B50" s="36">
        <v>919</v>
      </c>
      <c r="C50" s="46" t="s">
        <v>259</v>
      </c>
      <c r="D50" s="41">
        <v>1995</v>
      </c>
      <c r="F50" s="36" t="s">
        <v>9</v>
      </c>
      <c r="G50" s="28"/>
      <c r="H50" s="42" t="s">
        <v>1414</v>
      </c>
      <c r="I50" s="36">
        <f t="shared" si="0"/>
      </c>
      <c r="K50" s="36" t="s">
        <v>22</v>
      </c>
      <c r="Q50" s="36">
        <v>1478</v>
      </c>
    </row>
    <row r="51" spans="1:17" ht="12.75" customHeight="1">
      <c r="A51" s="36">
        <v>43</v>
      </c>
      <c r="B51" s="36">
        <v>1124</v>
      </c>
      <c r="C51" s="46" t="s">
        <v>863</v>
      </c>
      <c r="D51" s="41">
        <v>2002</v>
      </c>
      <c r="F51" s="36" t="s">
        <v>14</v>
      </c>
      <c r="G51" s="28" t="s">
        <v>82</v>
      </c>
      <c r="H51" s="42" t="s">
        <v>1419</v>
      </c>
      <c r="I51" s="36" t="str">
        <f t="shared" si="0"/>
        <v>Д17</v>
      </c>
      <c r="J51" s="36">
        <v>33</v>
      </c>
      <c r="Q51" s="36">
        <v>1490</v>
      </c>
    </row>
    <row r="52" spans="1:17" ht="12.75" customHeight="1">
      <c r="A52" s="36">
        <v>44</v>
      </c>
      <c r="B52" s="36">
        <v>1020</v>
      </c>
      <c r="C52" s="46" t="s">
        <v>243</v>
      </c>
      <c r="D52" s="41">
        <v>2002</v>
      </c>
      <c r="F52" s="36" t="s">
        <v>14</v>
      </c>
      <c r="G52" s="28" t="s">
        <v>82</v>
      </c>
      <c r="H52" s="42" t="s">
        <v>1420</v>
      </c>
      <c r="I52" s="36" t="str">
        <f t="shared" si="0"/>
        <v>Д17</v>
      </c>
      <c r="J52" s="36">
        <v>34</v>
      </c>
      <c r="Q52" s="36">
        <v>1491</v>
      </c>
    </row>
    <row r="53" spans="1:17" ht="12.75" customHeight="1">
      <c r="A53" s="36">
        <v>45</v>
      </c>
      <c r="B53" s="36">
        <v>957</v>
      </c>
      <c r="C53" s="46" t="s">
        <v>55</v>
      </c>
      <c r="D53" s="41">
        <v>2001</v>
      </c>
      <c r="F53" s="36" t="s">
        <v>9</v>
      </c>
      <c r="G53" s="28" t="s">
        <v>45</v>
      </c>
      <c r="H53" s="42" t="s">
        <v>1424</v>
      </c>
      <c r="I53" s="36" t="str">
        <f t="shared" si="0"/>
        <v>Д17</v>
      </c>
      <c r="J53" s="36">
        <v>35</v>
      </c>
      <c r="Q53" s="36">
        <v>1522</v>
      </c>
    </row>
    <row r="54" spans="1:17" ht="12.75" customHeight="1">
      <c r="A54" s="36">
        <v>46</v>
      </c>
      <c r="B54" s="36">
        <v>987</v>
      </c>
      <c r="C54" s="46" t="s">
        <v>234</v>
      </c>
      <c r="D54" s="41">
        <v>1999</v>
      </c>
      <c r="F54" s="36" t="s">
        <v>14</v>
      </c>
      <c r="G54" s="28"/>
      <c r="H54" s="42" t="s">
        <v>1425</v>
      </c>
      <c r="I54" s="36" t="str">
        <f t="shared" si="0"/>
        <v>Д17</v>
      </c>
      <c r="J54" s="36">
        <v>36</v>
      </c>
      <c r="Q54" s="36">
        <v>1524</v>
      </c>
    </row>
    <row r="55" spans="1:17" ht="12.75" customHeight="1">
      <c r="A55" s="36">
        <v>47</v>
      </c>
      <c r="B55" s="36">
        <v>1095</v>
      </c>
      <c r="C55" s="46" t="s">
        <v>782</v>
      </c>
      <c r="D55" s="41">
        <v>1995</v>
      </c>
      <c r="F55" s="36" t="s">
        <v>9</v>
      </c>
      <c r="G55" s="28"/>
      <c r="H55" s="42" t="s">
        <v>1427</v>
      </c>
      <c r="I55" s="36">
        <f t="shared" si="0"/>
      </c>
      <c r="Q55" s="36">
        <v>1527</v>
      </c>
    </row>
    <row r="56" spans="1:17" ht="12.75" customHeight="1">
      <c r="A56" s="36">
        <v>48</v>
      </c>
      <c r="B56" s="36">
        <v>1121</v>
      </c>
      <c r="C56" s="46" t="s">
        <v>864</v>
      </c>
      <c r="D56" s="41">
        <v>2000</v>
      </c>
      <c r="F56" s="36" t="s">
        <v>14</v>
      </c>
      <c r="G56" s="28" t="s">
        <v>82</v>
      </c>
      <c r="H56" s="42" t="s">
        <v>1428</v>
      </c>
      <c r="I56" s="36" t="str">
        <f t="shared" si="0"/>
        <v>Д17</v>
      </c>
      <c r="J56" s="36">
        <v>37</v>
      </c>
      <c r="Q56" s="36">
        <v>1528</v>
      </c>
    </row>
    <row r="57" spans="1:17" ht="12.75" customHeight="1">
      <c r="A57" s="36">
        <v>49</v>
      </c>
      <c r="B57" s="36">
        <v>1123</v>
      </c>
      <c r="C57" s="46" t="s">
        <v>860</v>
      </c>
      <c r="D57" s="41">
        <v>2000</v>
      </c>
      <c r="F57" s="36" t="s">
        <v>14</v>
      </c>
      <c r="G57" s="28" t="s">
        <v>82</v>
      </c>
      <c r="H57" s="42" t="s">
        <v>1700</v>
      </c>
      <c r="I57" s="36" t="str">
        <f t="shared" si="0"/>
        <v>Д17</v>
      </c>
      <c r="J57" s="36">
        <v>38</v>
      </c>
      <c r="Q57" s="36">
        <v>1543</v>
      </c>
    </row>
    <row r="58" spans="1:17" ht="12.75" customHeight="1">
      <c r="A58" s="36">
        <v>50</v>
      </c>
      <c r="B58" s="36">
        <v>1090</v>
      </c>
      <c r="C58" s="46" t="s">
        <v>785</v>
      </c>
      <c r="D58" s="41">
        <v>2002</v>
      </c>
      <c r="F58" s="36" t="s">
        <v>9</v>
      </c>
      <c r="G58" s="28"/>
      <c r="H58" s="42" t="s">
        <v>1431</v>
      </c>
      <c r="I58" s="36" t="str">
        <f t="shared" si="0"/>
        <v>Д17</v>
      </c>
      <c r="J58" s="36">
        <v>39</v>
      </c>
      <c r="Q58" s="36">
        <v>1544</v>
      </c>
    </row>
    <row r="59" spans="1:17" ht="12.75" customHeight="1">
      <c r="A59" s="36">
        <v>51</v>
      </c>
      <c r="B59" s="36">
        <v>962</v>
      </c>
      <c r="C59" s="46" t="s">
        <v>223</v>
      </c>
      <c r="D59" s="41">
        <v>2001</v>
      </c>
      <c r="F59" s="36" t="s">
        <v>9</v>
      </c>
      <c r="G59" s="28" t="s">
        <v>92</v>
      </c>
      <c r="H59" s="42" t="s">
        <v>1432</v>
      </c>
      <c r="I59" s="36" t="str">
        <f t="shared" si="0"/>
        <v>Д17</v>
      </c>
      <c r="J59" s="36">
        <v>40</v>
      </c>
      <c r="Q59" s="36">
        <v>1545</v>
      </c>
    </row>
    <row r="60" spans="1:17" ht="12.75" customHeight="1">
      <c r="A60" s="36">
        <v>52</v>
      </c>
      <c r="B60" s="36">
        <v>971</v>
      </c>
      <c r="C60" s="46" t="s">
        <v>41</v>
      </c>
      <c r="D60" s="41">
        <v>2000</v>
      </c>
      <c r="F60" s="36" t="s">
        <v>14</v>
      </c>
      <c r="G60" s="28" t="s">
        <v>82</v>
      </c>
      <c r="H60" s="42" t="s">
        <v>1433</v>
      </c>
      <c r="I60" s="36" t="str">
        <f t="shared" si="0"/>
        <v>Д17</v>
      </c>
      <c r="J60" s="36">
        <v>41</v>
      </c>
      <c r="Q60" s="36">
        <v>1546</v>
      </c>
    </row>
    <row r="61" spans="1:17" ht="12.75" customHeight="1">
      <c r="A61" s="36">
        <v>53</v>
      </c>
      <c r="B61" s="36">
        <v>960</v>
      </c>
      <c r="C61" s="46" t="s">
        <v>221</v>
      </c>
      <c r="D61" s="41">
        <v>2002</v>
      </c>
      <c r="F61" s="36" t="s">
        <v>9</v>
      </c>
      <c r="G61" s="28" t="s">
        <v>92</v>
      </c>
      <c r="H61" s="42" t="s">
        <v>1435</v>
      </c>
      <c r="I61" s="36" t="str">
        <f t="shared" si="0"/>
        <v>Д17</v>
      </c>
      <c r="J61" s="36">
        <v>42</v>
      </c>
      <c r="Q61" s="36">
        <v>1558</v>
      </c>
    </row>
    <row r="62" spans="1:17" ht="12.75" customHeight="1">
      <c r="A62" s="36">
        <v>54</v>
      </c>
      <c r="B62" s="36">
        <v>929</v>
      </c>
      <c r="C62" s="46" t="s">
        <v>267</v>
      </c>
      <c r="D62" s="41">
        <v>1990</v>
      </c>
      <c r="F62" s="36" t="s">
        <v>9</v>
      </c>
      <c r="G62" s="28" t="s">
        <v>198</v>
      </c>
      <c r="H62" s="42" t="s">
        <v>1436</v>
      </c>
      <c r="I62" s="36">
        <f t="shared" si="0"/>
      </c>
      <c r="K62" s="36" t="s">
        <v>22</v>
      </c>
      <c r="Q62" s="36">
        <v>1564</v>
      </c>
    </row>
    <row r="63" spans="1:17" ht="12.75" customHeight="1">
      <c r="A63" s="36">
        <v>55</v>
      </c>
      <c r="B63" s="36">
        <v>1125</v>
      </c>
      <c r="C63" s="46" t="s">
        <v>862</v>
      </c>
      <c r="D63" s="41">
        <v>2002</v>
      </c>
      <c r="F63" s="36" t="s">
        <v>14</v>
      </c>
      <c r="G63" s="28" t="s">
        <v>82</v>
      </c>
      <c r="H63" s="42" t="s">
        <v>1437</v>
      </c>
      <c r="I63" s="36" t="str">
        <f t="shared" si="0"/>
        <v>Д17</v>
      </c>
      <c r="J63" s="36">
        <v>43</v>
      </c>
      <c r="Q63" s="36">
        <v>1565</v>
      </c>
    </row>
    <row r="64" spans="1:17" ht="12.75" customHeight="1">
      <c r="A64" s="36">
        <v>56</v>
      </c>
      <c r="B64" s="36">
        <v>1164</v>
      </c>
      <c r="C64" s="46" t="s">
        <v>1067</v>
      </c>
      <c r="D64" s="41">
        <v>1999</v>
      </c>
      <c r="F64" s="36" t="s">
        <v>9</v>
      </c>
      <c r="G64" s="28" t="s">
        <v>946</v>
      </c>
      <c r="H64" s="42" t="s">
        <v>1438</v>
      </c>
      <c r="I64" s="36" t="str">
        <f t="shared" si="0"/>
        <v>Д17</v>
      </c>
      <c r="J64" s="36">
        <v>44</v>
      </c>
      <c r="Q64" s="36">
        <v>1567</v>
      </c>
    </row>
    <row r="65" spans="1:17" ht="12.75" customHeight="1">
      <c r="A65" s="36">
        <v>57</v>
      </c>
      <c r="B65" s="36">
        <v>928</v>
      </c>
      <c r="C65" s="46" t="s">
        <v>266</v>
      </c>
      <c r="D65" s="41">
        <v>1985</v>
      </c>
      <c r="F65" s="36" t="s">
        <v>9</v>
      </c>
      <c r="G65" s="28"/>
      <c r="H65" s="42" t="s">
        <v>1440</v>
      </c>
      <c r="I65" s="36">
        <f t="shared" si="0"/>
      </c>
      <c r="K65" s="36" t="s">
        <v>22</v>
      </c>
      <c r="Q65" s="36">
        <v>1587</v>
      </c>
    </row>
    <row r="66" spans="1:17" ht="12.75" customHeight="1">
      <c r="A66" s="36">
        <v>58</v>
      </c>
      <c r="B66" s="36">
        <v>1033</v>
      </c>
      <c r="C66" s="46" t="s">
        <v>245</v>
      </c>
      <c r="D66" s="41">
        <v>2001</v>
      </c>
      <c r="F66" s="36" t="s">
        <v>14</v>
      </c>
      <c r="G66" s="28" t="s">
        <v>82</v>
      </c>
      <c r="H66" s="42" t="s">
        <v>1441</v>
      </c>
      <c r="I66" s="36" t="str">
        <f t="shared" si="0"/>
        <v>Д17</v>
      </c>
      <c r="J66" s="36">
        <v>45</v>
      </c>
      <c r="Q66" s="36">
        <v>1588</v>
      </c>
    </row>
    <row r="67" spans="1:17" ht="12.75" customHeight="1">
      <c r="A67" s="36">
        <v>59</v>
      </c>
      <c r="B67" s="36">
        <v>1158</v>
      </c>
      <c r="C67" s="46" t="s">
        <v>984</v>
      </c>
      <c r="D67" s="41">
        <v>2002</v>
      </c>
      <c r="F67" s="36" t="s">
        <v>9</v>
      </c>
      <c r="G67" s="28" t="s">
        <v>870</v>
      </c>
      <c r="H67" s="42" t="s">
        <v>1442</v>
      </c>
      <c r="I67" s="36" t="str">
        <f t="shared" si="0"/>
        <v>Д17</v>
      </c>
      <c r="J67" s="36">
        <v>46</v>
      </c>
      <c r="Q67" s="36">
        <v>1589</v>
      </c>
    </row>
    <row r="68" spans="1:17" ht="12.75" customHeight="1">
      <c r="A68" s="36">
        <v>60</v>
      </c>
      <c r="B68" s="36">
        <v>975</v>
      </c>
      <c r="C68" s="46" t="s">
        <v>1699</v>
      </c>
      <c r="D68" s="41">
        <v>1963</v>
      </c>
      <c r="G68" s="28" t="s">
        <v>35</v>
      </c>
      <c r="H68" s="42" t="s">
        <v>1706</v>
      </c>
      <c r="I68" s="36">
        <f t="shared" si="0"/>
      </c>
      <c r="Q68" s="36">
        <v>1606</v>
      </c>
    </row>
    <row r="69" spans="1:17" ht="12.75" customHeight="1">
      <c r="A69" s="36">
        <v>61</v>
      </c>
      <c r="B69" s="36">
        <v>1008</v>
      </c>
      <c r="C69" s="46" t="s">
        <v>236</v>
      </c>
      <c r="D69" s="41">
        <v>2001</v>
      </c>
      <c r="F69" s="36" t="s">
        <v>14</v>
      </c>
      <c r="G69" s="28" t="s">
        <v>82</v>
      </c>
      <c r="H69" s="42" t="s">
        <v>1447</v>
      </c>
      <c r="I69" s="36" t="str">
        <f t="shared" si="0"/>
        <v>Д17</v>
      </c>
      <c r="J69" s="36">
        <v>47</v>
      </c>
      <c r="Q69" s="36">
        <v>1617</v>
      </c>
    </row>
    <row r="70" spans="1:17" ht="12.75" customHeight="1">
      <c r="A70" s="36">
        <v>62</v>
      </c>
      <c r="B70" s="36">
        <v>1083</v>
      </c>
      <c r="C70" s="46" t="s">
        <v>787</v>
      </c>
      <c r="D70" s="41">
        <v>1998</v>
      </c>
      <c r="E70" s="41" t="s">
        <v>788</v>
      </c>
      <c r="F70" s="36" t="s">
        <v>789</v>
      </c>
      <c r="G70" s="28"/>
      <c r="H70" s="42" t="s">
        <v>1451</v>
      </c>
      <c r="I70" s="36">
        <f t="shared" si="0"/>
      </c>
      <c r="Q70" s="36">
        <v>1642</v>
      </c>
    </row>
    <row r="71" spans="1:17" ht="12.75" customHeight="1">
      <c r="A71" s="36">
        <v>63</v>
      </c>
      <c r="B71" s="36">
        <v>1073</v>
      </c>
      <c r="C71" s="46" t="s">
        <v>793</v>
      </c>
      <c r="D71" s="41">
        <v>2002</v>
      </c>
      <c r="F71" s="36" t="s">
        <v>14</v>
      </c>
      <c r="G71" s="28" t="s">
        <v>112</v>
      </c>
      <c r="H71" s="42" t="s">
        <v>1452</v>
      </c>
      <c r="I71" s="36" t="str">
        <f t="shared" si="0"/>
        <v>Д17</v>
      </c>
      <c r="J71" s="36">
        <v>48</v>
      </c>
      <c r="Q71" s="36">
        <v>1665</v>
      </c>
    </row>
    <row r="72" spans="1:17" ht="12.75" customHeight="1">
      <c r="A72" s="36">
        <v>64</v>
      </c>
      <c r="B72" s="36">
        <v>986</v>
      </c>
      <c r="C72" s="46" t="s">
        <v>233</v>
      </c>
      <c r="D72" s="41">
        <v>1999</v>
      </c>
      <c r="F72" s="36" t="s">
        <v>14</v>
      </c>
      <c r="G72" s="28"/>
      <c r="H72" s="42" t="s">
        <v>1453</v>
      </c>
      <c r="I72" s="36" t="str">
        <f t="shared" si="0"/>
        <v>Д17</v>
      </c>
      <c r="J72" s="36">
        <v>49</v>
      </c>
      <c r="Q72" s="36">
        <v>1668</v>
      </c>
    </row>
    <row r="73" spans="1:17" ht="12.75" customHeight="1">
      <c r="A73" s="36">
        <v>65</v>
      </c>
      <c r="B73" s="36">
        <v>1058</v>
      </c>
      <c r="C73" s="46" t="s">
        <v>697</v>
      </c>
      <c r="D73" s="41">
        <v>1997</v>
      </c>
      <c r="F73" s="36" t="s">
        <v>14</v>
      </c>
      <c r="G73" s="28" t="s">
        <v>696</v>
      </c>
      <c r="H73" s="42" t="s">
        <v>1454</v>
      </c>
      <c r="I73" s="36">
        <f aca="true" t="shared" si="1" ref="I73:I99">IF(AND(D73&gt;=1900,D73&lt;=1946),"Ж70",IF(AND(D73&gt;=1947,D73&lt;=1956),"Ж60",IF(D73&gt;=1999,"Д17","")))</f>
      </c>
      <c r="Q73" s="36">
        <v>1671</v>
      </c>
    </row>
    <row r="74" spans="1:17" ht="12.75" customHeight="1">
      <c r="A74" s="36">
        <v>66</v>
      </c>
      <c r="B74" s="36">
        <v>1059</v>
      </c>
      <c r="C74" s="46" t="s">
        <v>695</v>
      </c>
      <c r="D74" s="41">
        <v>1997</v>
      </c>
      <c r="F74" s="36" t="s">
        <v>14</v>
      </c>
      <c r="G74" s="28" t="s">
        <v>696</v>
      </c>
      <c r="H74" s="42" t="s">
        <v>1455</v>
      </c>
      <c r="I74" s="36">
        <f t="shared" si="1"/>
      </c>
      <c r="Q74" s="36">
        <v>1687</v>
      </c>
    </row>
    <row r="75" spans="1:17" ht="12.75" customHeight="1">
      <c r="A75" s="36">
        <v>67</v>
      </c>
      <c r="B75" s="36">
        <v>954</v>
      </c>
      <c r="C75" s="46" t="s">
        <v>218</v>
      </c>
      <c r="D75" s="41">
        <v>1999</v>
      </c>
      <c r="G75" s="28" t="s">
        <v>35</v>
      </c>
      <c r="H75" s="42" t="s">
        <v>1456</v>
      </c>
      <c r="I75" s="36" t="str">
        <f t="shared" si="1"/>
        <v>Д17</v>
      </c>
      <c r="J75" s="36">
        <v>50</v>
      </c>
      <c r="Q75" s="36">
        <v>1692</v>
      </c>
    </row>
    <row r="76" spans="1:17" ht="12.75" customHeight="1">
      <c r="A76" s="36">
        <v>68</v>
      </c>
      <c r="B76" s="36">
        <v>983</v>
      </c>
      <c r="C76" s="46" t="s">
        <v>230</v>
      </c>
      <c r="D76" s="41">
        <v>1999</v>
      </c>
      <c r="F76" s="36" t="s">
        <v>14</v>
      </c>
      <c r="G76" s="28"/>
      <c r="H76" s="42" t="s">
        <v>1458</v>
      </c>
      <c r="I76" s="36" t="str">
        <f t="shared" si="1"/>
        <v>Д17</v>
      </c>
      <c r="J76" s="36">
        <v>51</v>
      </c>
      <c r="Q76" s="36">
        <v>1695</v>
      </c>
    </row>
    <row r="77" spans="1:17" ht="12.75" customHeight="1">
      <c r="A77" s="36">
        <v>69</v>
      </c>
      <c r="B77" s="36">
        <v>933</v>
      </c>
      <c r="C77" s="46" t="s">
        <v>270</v>
      </c>
      <c r="D77" s="41">
        <v>1989</v>
      </c>
      <c r="F77" s="36" t="s">
        <v>9</v>
      </c>
      <c r="G77" s="28" t="s">
        <v>278</v>
      </c>
      <c r="H77" s="42" t="s">
        <v>1461</v>
      </c>
      <c r="I77" s="36">
        <f t="shared" si="1"/>
      </c>
      <c r="K77" s="36" t="s">
        <v>22</v>
      </c>
      <c r="Q77" s="36">
        <v>1738</v>
      </c>
    </row>
    <row r="78" spans="1:17" ht="12.75" customHeight="1">
      <c r="A78" s="36">
        <v>70</v>
      </c>
      <c r="B78" s="36">
        <v>1012</v>
      </c>
      <c r="C78" s="46" t="s">
        <v>54</v>
      </c>
      <c r="D78" s="41">
        <v>2001</v>
      </c>
      <c r="F78" s="36" t="s">
        <v>14</v>
      </c>
      <c r="G78" s="28" t="s">
        <v>82</v>
      </c>
      <c r="H78" s="42" t="s">
        <v>1462</v>
      </c>
      <c r="I78" s="36" t="str">
        <f t="shared" si="1"/>
        <v>Д17</v>
      </c>
      <c r="J78" s="36">
        <v>52</v>
      </c>
      <c r="Q78" s="36">
        <v>1739</v>
      </c>
    </row>
    <row r="79" spans="1:17" ht="12.75" customHeight="1">
      <c r="A79" s="36">
        <v>71</v>
      </c>
      <c r="B79" s="36">
        <v>955</v>
      </c>
      <c r="C79" s="46" t="s">
        <v>219</v>
      </c>
      <c r="D79" s="41">
        <v>2001</v>
      </c>
      <c r="G79" s="28" t="s">
        <v>35</v>
      </c>
      <c r="H79" s="42" t="s">
        <v>1464</v>
      </c>
      <c r="I79" s="36" t="str">
        <f t="shared" si="1"/>
        <v>Д17</v>
      </c>
      <c r="J79" s="36">
        <v>53</v>
      </c>
      <c r="Q79" s="36">
        <v>1753</v>
      </c>
    </row>
    <row r="80" spans="1:17" ht="12.75" customHeight="1">
      <c r="A80" s="36">
        <v>72</v>
      </c>
      <c r="B80" s="36">
        <v>972</v>
      </c>
      <c r="C80" s="46" t="s">
        <v>226</v>
      </c>
      <c r="D80" s="41">
        <v>2001</v>
      </c>
      <c r="F80" s="36" t="s">
        <v>14</v>
      </c>
      <c r="G80" s="28" t="s">
        <v>82</v>
      </c>
      <c r="H80" s="42" t="s">
        <v>1465</v>
      </c>
      <c r="I80" s="36" t="str">
        <f t="shared" si="1"/>
        <v>Д17</v>
      </c>
      <c r="J80" s="36">
        <v>54</v>
      </c>
      <c r="Q80" s="36">
        <v>1762</v>
      </c>
    </row>
    <row r="81" spans="1:17" ht="12.75" customHeight="1">
      <c r="A81" s="36">
        <v>73</v>
      </c>
      <c r="B81" s="36">
        <v>953</v>
      </c>
      <c r="C81" s="46" t="s">
        <v>217</v>
      </c>
      <c r="D81" s="41">
        <v>2002</v>
      </c>
      <c r="F81" s="36" t="s">
        <v>9</v>
      </c>
      <c r="G81" s="28" t="s">
        <v>35</v>
      </c>
      <c r="H81" s="42" t="s">
        <v>1466</v>
      </c>
      <c r="I81" s="36" t="str">
        <f t="shared" si="1"/>
        <v>Д17</v>
      </c>
      <c r="J81" s="36">
        <v>55</v>
      </c>
      <c r="Q81" s="36">
        <v>1765</v>
      </c>
    </row>
    <row r="82" spans="1:17" ht="12.75" customHeight="1">
      <c r="A82" s="36">
        <v>74</v>
      </c>
      <c r="B82" s="36">
        <v>926</v>
      </c>
      <c r="C82" s="46" t="s">
        <v>263</v>
      </c>
      <c r="D82" s="41">
        <v>1994</v>
      </c>
      <c r="F82" s="36" t="s">
        <v>9</v>
      </c>
      <c r="G82" s="28"/>
      <c r="H82" s="42" t="s">
        <v>1467</v>
      </c>
      <c r="I82" s="36">
        <f t="shared" si="1"/>
      </c>
      <c r="K82" s="36" t="s">
        <v>22</v>
      </c>
      <c r="Q82" s="36">
        <v>1766</v>
      </c>
    </row>
    <row r="83" spans="1:17" ht="12.75" customHeight="1">
      <c r="A83" s="36">
        <v>75</v>
      </c>
      <c r="B83" s="36">
        <v>905</v>
      </c>
      <c r="C83" s="46" t="s">
        <v>273</v>
      </c>
      <c r="D83" s="41">
        <v>1991</v>
      </c>
      <c r="F83" s="36" t="s">
        <v>9</v>
      </c>
      <c r="G83" s="28"/>
      <c r="H83" s="42" t="s">
        <v>1468</v>
      </c>
      <c r="I83" s="36">
        <f t="shared" si="1"/>
      </c>
      <c r="K83" s="36" t="s">
        <v>22</v>
      </c>
      <c r="Q83" s="36">
        <v>1769</v>
      </c>
    </row>
    <row r="84" spans="1:17" ht="12.75" customHeight="1">
      <c r="A84" s="36">
        <v>76</v>
      </c>
      <c r="B84" s="36">
        <v>1066</v>
      </c>
      <c r="C84" s="46" t="s">
        <v>701</v>
      </c>
      <c r="D84" s="41">
        <v>1945</v>
      </c>
      <c r="F84" s="36" t="s">
        <v>300</v>
      </c>
      <c r="G84" s="28" t="s">
        <v>413</v>
      </c>
      <c r="H84" s="42" t="s">
        <v>1469</v>
      </c>
      <c r="I84" s="36" t="str">
        <f t="shared" si="1"/>
        <v>Ж70</v>
      </c>
      <c r="J84" s="36">
        <v>1</v>
      </c>
      <c r="Q84" s="36">
        <v>1773</v>
      </c>
    </row>
    <row r="85" spans="1:17" ht="12.75" customHeight="1">
      <c r="A85" s="36">
        <v>77</v>
      </c>
      <c r="B85" s="36">
        <v>914</v>
      </c>
      <c r="C85" s="46" t="s">
        <v>257</v>
      </c>
      <c r="D85" s="41">
        <v>1984</v>
      </c>
      <c r="F85" s="36" t="s">
        <v>9</v>
      </c>
      <c r="G85" s="28"/>
      <c r="H85" s="42" t="s">
        <v>1470</v>
      </c>
      <c r="I85" s="36">
        <f t="shared" si="1"/>
      </c>
      <c r="K85" s="36" t="s">
        <v>22</v>
      </c>
      <c r="Q85" s="36">
        <v>1776</v>
      </c>
    </row>
    <row r="86" spans="1:17" ht="12.75" customHeight="1">
      <c r="A86" s="36">
        <v>78</v>
      </c>
      <c r="B86" s="36">
        <v>1017</v>
      </c>
      <c r="C86" s="46" t="s">
        <v>40</v>
      </c>
      <c r="D86" s="41">
        <v>2001</v>
      </c>
      <c r="F86" s="36" t="s">
        <v>14</v>
      </c>
      <c r="G86" s="28" t="s">
        <v>82</v>
      </c>
      <c r="H86" s="42" t="s">
        <v>1471</v>
      </c>
      <c r="I86" s="36" t="str">
        <f t="shared" si="1"/>
        <v>Д17</v>
      </c>
      <c r="J86" s="36">
        <v>56</v>
      </c>
      <c r="Q86" s="36">
        <v>1788</v>
      </c>
    </row>
    <row r="87" spans="1:17" ht="12.75" customHeight="1">
      <c r="A87" s="36">
        <v>79</v>
      </c>
      <c r="B87" s="36">
        <v>1010</v>
      </c>
      <c r="C87" s="46" t="s">
        <v>238</v>
      </c>
      <c r="D87" s="41">
        <v>2001</v>
      </c>
      <c r="F87" s="36" t="s">
        <v>14</v>
      </c>
      <c r="G87" s="28" t="s">
        <v>82</v>
      </c>
      <c r="H87" s="42" t="s">
        <v>1471</v>
      </c>
      <c r="I87" s="36" t="str">
        <f t="shared" si="1"/>
        <v>Д17</v>
      </c>
      <c r="J87" s="36">
        <v>57</v>
      </c>
      <c r="Q87" s="36">
        <v>1788</v>
      </c>
    </row>
    <row r="88" spans="1:17" ht="12.75" customHeight="1">
      <c r="A88" s="36">
        <v>80</v>
      </c>
      <c r="B88" s="36">
        <v>1019</v>
      </c>
      <c r="C88" s="46" t="s">
        <v>242</v>
      </c>
      <c r="D88" s="41">
        <v>2000</v>
      </c>
      <c r="F88" s="36" t="s">
        <v>14</v>
      </c>
      <c r="G88" s="28" t="s">
        <v>82</v>
      </c>
      <c r="H88" s="42" t="s">
        <v>1473</v>
      </c>
      <c r="I88" s="36" t="str">
        <f t="shared" si="1"/>
        <v>Д17</v>
      </c>
      <c r="J88" s="36">
        <v>58</v>
      </c>
      <c r="Q88" s="36">
        <v>1808</v>
      </c>
    </row>
    <row r="89" spans="1:17" ht="12.75" customHeight="1">
      <c r="A89" s="36">
        <v>81</v>
      </c>
      <c r="B89" s="36">
        <v>982</v>
      </c>
      <c r="C89" s="46" t="s">
        <v>229</v>
      </c>
      <c r="D89" s="41">
        <v>1999</v>
      </c>
      <c r="F89" s="36" t="s">
        <v>14</v>
      </c>
      <c r="G89" s="28"/>
      <c r="H89" s="42" t="s">
        <v>1475</v>
      </c>
      <c r="I89" s="36" t="str">
        <f t="shared" si="1"/>
        <v>Д17</v>
      </c>
      <c r="J89" s="36">
        <v>59</v>
      </c>
      <c r="Q89" s="36">
        <v>1815</v>
      </c>
    </row>
    <row r="90" spans="1:17" ht="12.75" customHeight="1">
      <c r="A90" s="36">
        <v>82</v>
      </c>
      <c r="B90" s="36">
        <v>1157</v>
      </c>
      <c r="C90" s="46" t="s">
        <v>986</v>
      </c>
      <c r="D90" s="41">
        <v>1988</v>
      </c>
      <c r="F90" s="36" t="s">
        <v>9</v>
      </c>
      <c r="G90" s="28" t="s">
        <v>870</v>
      </c>
      <c r="H90" s="42" t="s">
        <v>1476</v>
      </c>
      <c r="I90" s="36">
        <f t="shared" si="1"/>
      </c>
      <c r="Q90" s="36">
        <v>1820</v>
      </c>
    </row>
    <row r="91" spans="1:17" ht="12.75" customHeight="1">
      <c r="A91" s="36">
        <v>83</v>
      </c>
      <c r="B91" s="36">
        <v>1091</v>
      </c>
      <c r="C91" s="46" t="s">
        <v>784</v>
      </c>
      <c r="D91" s="41">
        <v>2001</v>
      </c>
      <c r="F91" s="36" t="s">
        <v>9</v>
      </c>
      <c r="G91" s="28"/>
      <c r="H91" s="42" t="s">
        <v>1486</v>
      </c>
      <c r="I91" s="36" t="str">
        <f t="shared" si="1"/>
        <v>Д17</v>
      </c>
      <c r="J91" s="36">
        <v>60</v>
      </c>
      <c r="Q91" s="36">
        <v>1884</v>
      </c>
    </row>
    <row r="92" spans="1:17" ht="12.75" customHeight="1">
      <c r="A92" s="36">
        <v>84</v>
      </c>
      <c r="B92" s="36">
        <v>907</v>
      </c>
      <c r="C92" s="46" t="s">
        <v>264</v>
      </c>
      <c r="D92" s="41">
        <v>1948</v>
      </c>
      <c r="F92" s="36" t="s">
        <v>275</v>
      </c>
      <c r="G92" s="28" t="s">
        <v>276</v>
      </c>
      <c r="H92" s="42" t="s">
        <v>1488</v>
      </c>
      <c r="I92" s="36" t="str">
        <f t="shared" si="1"/>
        <v>Ж60</v>
      </c>
      <c r="J92" s="36">
        <v>2</v>
      </c>
      <c r="K92" s="36" t="s">
        <v>22</v>
      </c>
      <c r="Q92" s="36">
        <v>1900</v>
      </c>
    </row>
    <row r="93" spans="1:17" ht="12.75" customHeight="1">
      <c r="A93" s="36">
        <v>85</v>
      </c>
      <c r="B93" s="36">
        <v>973</v>
      </c>
      <c r="C93" s="46" t="s">
        <v>39</v>
      </c>
      <c r="D93" s="41">
        <v>2001</v>
      </c>
      <c r="F93" s="36" t="s">
        <v>14</v>
      </c>
      <c r="G93" s="28" t="s">
        <v>82</v>
      </c>
      <c r="H93" s="42" t="s">
        <v>1491</v>
      </c>
      <c r="I93" s="36" t="str">
        <f t="shared" si="1"/>
        <v>Д17</v>
      </c>
      <c r="J93" s="36">
        <v>61</v>
      </c>
      <c r="Q93" s="36">
        <v>1910</v>
      </c>
    </row>
    <row r="94" spans="1:17" ht="12.75" customHeight="1">
      <c r="A94" s="36">
        <v>86</v>
      </c>
      <c r="B94" s="36">
        <v>1060</v>
      </c>
      <c r="C94" s="46" t="s">
        <v>698</v>
      </c>
      <c r="D94" s="41">
        <v>2001</v>
      </c>
      <c r="F94" s="36" t="s">
        <v>14</v>
      </c>
      <c r="G94" s="28" t="s">
        <v>696</v>
      </c>
      <c r="H94" s="42" t="s">
        <v>1492</v>
      </c>
      <c r="I94" s="36" t="str">
        <f t="shared" si="1"/>
        <v>Д17</v>
      </c>
      <c r="J94" s="36">
        <v>62</v>
      </c>
      <c r="Q94" s="36">
        <v>1920</v>
      </c>
    </row>
    <row r="95" spans="1:17" ht="12.75" customHeight="1">
      <c r="A95" s="36">
        <v>87</v>
      </c>
      <c r="B95" s="36">
        <v>1062</v>
      </c>
      <c r="C95" s="46" t="s">
        <v>700</v>
      </c>
      <c r="D95" s="41">
        <v>2001</v>
      </c>
      <c r="F95" s="36" t="s">
        <v>14</v>
      </c>
      <c r="G95" s="28" t="s">
        <v>696</v>
      </c>
      <c r="H95" s="42" t="s">
        <v>1493</v>
      </c>
      <c r="I95" s="36" t="str">
        <f t="shared" si="1"/>
        <v>Д17</v>
      </c>
      <c r="J95" s="36">
        <v>63</v>
      </c>
      <c r="Q95" s="36">
        <v>1924</v>
      </c>
    </row>
    <row r="96" spans="1:17" ht="12.75" customHeight="1">
      <c r="A96" s="36">
        <v>88</v>
      </c>
      <c r="B96" s="36">
        <v>904</v>
      </c>
      <c r="C96" s="46" t="s">
        <v>258</v>
      </c>
      <c r="D96" s="41">
        <v>1989</v>
      </c>
      <c r="F96" s="36" t="s">
        <v>9</v>
      </c>
      <c r="G96" s="28"/>
      <c r="H96" s="42" t="s">
        <v>1495</v>
      </c>
      <c r="I96" s="36">
        <f t="shared" si="1"/>
      </c>
      <c r="K96" s="36" t="s">
        <v>22</v>
      </c>
      <c r="Q96" s="36">
        <v>1944</v>
      </c>
    </row>
    <row r="97" spans="1:17" ht="12.75" customHeight="1">
      <c r="A97" s="36">
        <v>89</v>
      </c>
      <c r="B97" s="36">
        <v>930</v>
      </c>
      <c r="C97" s="46" t="s">
        <v>268</v>
      </c>
      <c r="D97" s="41">
        <v>1980</v>
      </c>
      <c r="F97" s="36" t="s">
        <v>9</v>
      </c>
      <c r="G97" s="28"/>
      <c r="H97" s="42" t="s">
        <v>1497</v>
      </c>
      <c r="I97" s="36">
        <f t="shared" si="1"/>
      </c>
      <c r="K97" s="36" t="s">
        <v>22</v>
      </c>
      <c r="Q97" s="36">
        <v>1953</v>
      </c>
    </row>
    <row r="98" spans="1:17" ht="12.75" customHeight="1">
      <c r="A98" s="36">
        <v>90</v>
      </c>
      <c r="B98" s="36">
        <v>1170</v>
      </c>
      <c r="C98" s="46" t="s">
        <v>1068</v>
      </c>
      <c r="D98" s="41">
        <v>1986</v>
      </c>
      <c r="F98" s="36" t="s">
        <v>9</v>
      </c>
      <c r="G98" s="28"/>
      <c r="H98" s="42" t="s">
        <v>1520</v>
      </c>
      <c r="I98" s="36">
        <f t="shared" si="1"/>
      </c>
      <c r="Q98" s="36">
        <v>2067</v>
      </c>
    </row>
    <row r="99" spans="1:17" ht="12.75" customHeight="1">
      <c r="A99" s="36">
        <v>91</v>
      </c>
      <c r="B99" s="36">
        <v>938</v>
      </c>
      <c r="C99" s="46" t="s">
        <v>274</v>
      </c>
      <c r="D99" s="41">
        <v>1987</v>
      </c>
      <c r="F99" s="36" t="s">
        <v>9</v>
      </c>
      <c r="G99" s="28"/>
      <c r="H99" s="42" t="s">
        <v>1526</v>
      </c>
      <c r="I99" s="36">
        <f t="shared" si="1"/>
      </c>
      <c r="K99" s="36" t="s">
        <v>22</v>
      </c>
      <c r="Q99" s="36">
        <v>2087</v>
      </c>
    </row>
    <row r="100" spans="2:9" ht="12.75" customHeight="1" hidden="1">
      <c r="B100" s="36">
        <v>974</v>
      </c>
      <c r="C100" s="46" t="s">
        <v>227</v>
      </c>
      <c r="D100" s="41">
        <v>1995</v>
      </c>
      <c r="G100" s="28" t="s">
        <v>92</v>
      </c>
      <c r="H100" s="42" t="s">
        <v>680</v>
      </c>
      <c r="I100" s="36">
        <f>IF(AND(D100&gt;=1900,D100&lt;=1946),"Ж70",IF(AND(D100&gt;=1947,D100&lt;=1956),"Ж60",IF(D100&gt;=1999,"Д17","")))</f>
      </c>
    </row>
    <row r="101" spans="2:9" ht="12.75" customHeight="1" hidden="1">
      <c r="B101" s="36">
        <v>961</v>
      </c>
      <c r="C101" s="46" t="s">
        <v>222</v>
      </c>
      <c r="D101" s="41">
        <v>1999</v>
      </c>
      <c r="F101" s="36" t="s">
        <v>9</v>
      </c>
      <c r="G101" s="28" t="s">
        <v>92</v>
      </c>
      <c r="H101" s="42" t="s">
        <v>680</v>
      </c>
      <c r="I101" s="36" t="str">
        <f>IF(AND(D101&gt;=1900,D101&lt;=1946),"Ж70",IF(AND(D101&gt;=1947,D101&lt;=1956),"Ж60",IF(D101&gt;=1999,"Д17","")))</f>
        <v>Д17</v>
      </c>
    </row>
    <row r="102" spans="2:9" ht="12.75" customHeight="1" hidden="1">
      <c r="B102" s="36">
        <v>970</v>
      </c>
      <c r="C102" s="46" t="s">
        <v>225</v>
      </c>
      <c r="D102" s="41">
        <v>2002</v>
      </c>
      <c r="F102" s="36" t="s">
        <v>14</v>
      </c>
      <c r="G102" s="28" t="s">
        <v>82</v>
      </c>
      <c r="H102" s="42" t="s">
        <v>680</v>
      </c>
      <c r="I102" s="36" t="str">
        <f>IF(AND(D102&gt;=1900,D102&lt;=1946),"Ж70",IF(AND(D102&gt;=1947,D102&lt;=1956),"Ж60",IF(D102&gt;=1999,"Д17","")))</f>
        <v>Д17</v>
      </c>
    </row>
    <row r="103" spans="2:9" ht="12.75" customHeight="1" hidden="1">
      <c r="B103" s="36">
        <v>984</v>
      </c>
      <c r="C103" s="46" t="s">
        <v>231</v>
      </c>
      <c r="D103" s="41">
        <v>1999</v>
      </c>
      <c r="F103" s="36" t="s">
        <v>14</v>
      </c>
      <c r="G103" s="28"/>
      <c r="H103" s="42" t="s">
        <v>680</v>
      </c>
      <c r="I103" s="36" t="str">
        <f>IF(AND(D103&gt;=1900,D103&lt;=1946),"Ж70",IF(AND(D103&gt;=1947,D103&lt;=1956),"Ж60",IF(D103&gt;=1999,"Д17","")))</f>
        <v>Д17</v>
      </c>
    </row>
    <row r="104" spans="2:9" ht="12.75" customHeight="1" hidden="1">
      <c r="B104" s="36">
        <v>985</v>
      </c>
      <c r="C104" s="46" t="s">
        <v>232</v>
      </c>
      <c r="D104" s="41">
        <v>1999</v>
      </c>
      <c r="F104" s="36" t="s">
        <v>14</v>
      </c>
      <c r="G104" s="28"/>
      <c r="H104" s="42" t="s">
        <v>680</v>
      </c>
      <c r="I104" s="36" t="str">
        <f>IF(AND(D104&gt;=1900,D104&lt;=1946),"Ж70",IF(AND(D104&gt;=1947,D104&lt;=1956),"Ж60",IF(D104&gt;=1999,"Д17","")))</f>
        <v>Д17</v>
      </c>
    </row>
    <row r="105" spans="2:9" ht="12.75" customHeight="1" hidden="1">
      <c r="B105" s="36">
        <v>988</v>
      </c>
      <c r="C105" s="46" t="s">
        <v>44</v>
      </c>
      <c r="D105" s="41">
        <v>1999</v>
      </c>
      <c r="F105" s="36" t="s">
        <v>14</v>
      </c>
      <c r="G105" s="28"/>
      <c r="H105" s="42" t="s">
        <v>680</v>
      </c>
      <c r="I105" s="36" t="str">
        <f aca="true" t="shared" si="2" ref="I105:I129">IF(AND(D105&gt;=1900,D105&lt;=1946),"Ж70",IF(AND(D105&gt;=1947,D105&lt;=1956),"Ж60",IF(D105&gt;=1999,"Д17","")))</f>
        <v>Д17</v>
      </c>
    </row>
    <row r="106" spans="2:9" ht="12.75" customHeight="1" hidden="1">
      <c r="B106" s="36">
        <v>1009</v>
      </c>
      <c r="C106" s="46" t="s">
        <v>237</v>
      </c>
      <c r="D106" s="41">
        <v>2001</v>
      </c>
      <c r="F106" s="36" t="s">
        <v>14</v>
      </c>
      <c r="G106" s="28" t="s">
        <v>82</v>
      </c>
      <c r="H106" s="42" t="s">
        <v>680</v>
      </c>
      <c r="I106" s="36" t="str">
        <f t="shared" si="2"/>
        <v>Д17</v>
      </c>
    </row>
    <row r="107" spans="2:9" ht="12.75" customHeight="1" hidden="1">
      <c r="B107" s="36">
        <v>1011</v>
      </c>
      <c r="C107" s="46" t="s">
        <v>239</v>
      </c>
      <c r="D107" s="41">
        <v>1999</v>
      </c>
      <c r="F107" s="36" t="s">
        <v>14</v>
      </c>
      <c r="G107" s="28" t="s">
        <v>82</v>
      </c>
      <c r="H107" s="42" t="s">
        <v>680</v>
      </c>
      <c r="I107" s="36" t="str">
        <f t="shared" si="2"/>
        <v>Д17</v>
      </c>
    </row>
    <row r="108" spans="2:9" ht="12.75" customHeight="1" hidden="1">
      <c r="B108" s="36">
        <v>1015</v>
      </c>
      <c r="C108" s="46" t="s">
        <v>43</v>
      </c>
      <c r="D108" s="41">
        <v>1999</v>
      </c>
      <c r="F108" s="36" t="s">
        <v>14</v>
      </c>
      <c r="G108" s="28" t="s">
        <v>82</v>
      </c>
      <c r="H108" s="42" t="s">
        <v>680</v>
      </c>
      <c r="I108" s="36" t="str">
        <f t="shared" si="2"/>
        <v>Д17</v>
      </c>
    </row>
    <row r="109" spans="2:9" ht="12.75" customHeight="1" hidden="1">
      <c r="B109" s="36">
        <v>1039</v>
      </c>
      <c r="C109" s="46" t="s">
        <v>247</v>
      </c>
      <c r="D109" s="41">
        <v>2000</v>
      </c>
      <c r="F109" s="36" t="s">
        <v>14</v>
      </c>
      <c r="G109" s="28" t="s">
        <v>82</v>
      </c>
      <c r="H109" s="42" t="s">
        <v>680</v>
      </c>
      <c r="I109" s="36" t="str">
        <f t="shared" si="2"/>
        <v>Д17</v>
      </c>
    </row>
    <row r="110" spans="2:11" ht="12.75" customHeight="1" hidden="1">
      <c r="B110" s="36">
        <v>911</v>
      </c>
      <c r="C110" s="46" t="s">
        <v>256</v>
      </c>
      <c r="D110" s="41">
        <v>1988</v>
      </c>
      <c r="F110" s="36" t="s">
        <v>9</v>
      </c>
      <c r="G110" s="28"/>
      <c r="H110" s="42" t="s">
        <v>680</v>
      </c>
      <c r="I110" s="36">
        <f t="shared" si="2"/>
      </c>
      <c r="K110" s="36" t="s">
        <v>22</v>
      </c>
    </row>
    <row r="111" spans="2:11" ht="12.75" customHeight="1" hidden="1">
      <c r="B111" s="36">
        <v>920</v>
      </c>
      <c r="C111" s="46" t="s">
        <v>260</v>
      </c>
      <c r="D111" s="41">
        <v>1994</v>
      </c>
      <c r="F111" s="36" t="s">
        <v>9</v>
      </c>
      <c r="G111" s="28"/>
      <c r="H111" s="42" t="s">
        <v>680</v>
      </c>
      <c r="I111" s="36">
        <f t="shared" si="2"/>
      </c>
      <c r="K111" s="36" t="s">
        <v>22</v>
      </c>
    </row>
    <row r="112" spans="2:11" ht="12.75" customHeight="1" hidden="1">
      <c r="B112" s="36">
        <v>927</v>
      </c>
      <c r="C112" s="46" t="s">
        <v>265</v>
      </c>
      <c r="D112" s="41">
        <v>1986</v>
      </c>
      <c r="F112" s="36" t="s">
        <v>9</v>
      </c>
      <c r="G112" s="28" t="s">
        <v>277</v>
      </c>
      <c r="H112" s="42" t="s">
        <v>680</v>
      </c>
      <c r="I112" s="36">
        <f t="shared" si="2"/>
      </c>
      <c r="K112" s="36" t="s">
        <v>22</v>
      </c>
    </row>
    <row r="113" spans="2:11" ht="12.75" customHeight="1" hidden="1">
      <c r="B113" s="36">
        <v>909</v>
      </c>
      <c r="C113" s="46" t="s">
        <v>269</v>
      </c>
      <c r="D113" s="41">
        <v>1959</v>
      </c>
      <c r="F113" s="36" t="s">
        <v>9</v>
      </c>
      <c r="G113" s="28"/>
      <c r="H113" s="42" t="s">
        <v>680</v>
      </c>
      <c r="I113" s="36">
        <f t="shared" si="2"/>
      </c>
      <c r="K113" s="36" t="s">
        <v>22</v>
      </c>
    </row>
    <row r="114" spans="2:11" ht="12.75" customHeight="1" hidden="1">
      <c r="B114" s="36">
        <v>934</v>
      </c>
      <c r="C114" s="46" t="s">
        <v>271</v>
      </c>
      <c r="D114" s="41">
        <v>1986</v>
      </c>
      <c r="F114" s="36" t="s">
        <v>9</v>
      </c>
      <c r="G114" s="28"/>
      <c r="H114" s="42" t="s">
        <v>680</v>
      </c>
      <c r="I114" s="36">
        <f t="shared" si="2"/>
      </c>
      <c r="K114" s="36" t="s">
        <v>22</v>
      </c>
    </row>
    <row r="115" spans="2:11" ht="12.75" customHeight="1" hidden="1">
      <c r="B115" s="36">
        <v>937</v>
      </c>
      <c r="C115" s="46" t="s">
        <v>272</v>
      </c>
      <c r="D115" s="41">
        <v>1992</v>
      </c>
      <c r="F115" s="36" t="s">
        <v>9</v>
      </c>
      <c r="G115" s="28"/>
      <c r="H115" s="42" t="s">
        <v>680</v>
      </c>
      <c r="I115" s="36">
        <f t="shared" si="2"/>
      </c>
      <c r="K115" s="36" t="s">
        <v>22</v>
      </c>
    </row>
    <row r="116" spans="2:9" ht="12.75" customHeight="1" hidden="1">
      <c r="B116" s="36">
        <v>1061</v>
      </c>
      <c r="C116" s="46" t="s">
        <v>699</v>
      </c>
      <c r="D116" s="41">
        <v>2001</v>
      </c>
      <c r="F116" s="36" t="s">
        <v>14</v>
      </c>
      <c r="G116" s="28" t="s">
        <v>696</v>
      </c>
      <c r="H116" s="42" t="s">
        <v>680</v>
      </c>
      <c r="I116" s="36" t="str">
        <f t="shared" si="2"/>
        <v>Д17</v>
      </c>
    </row>
    <row r="117" spans="2:9" ht="12.75" customHeight="1" hidden="1">
      <c r="B117" s="36">
        <v>1131</v>
      </c>
      <c r="C117" s="46" t="s">
        <v>265</v>
      </c>
      <c r="D117" s="41">
        <v>1986</v>
      </c>
      <c r="F117" s="36" t="s">
        <v>9</v>
      </c>
      <c r="G117" s="40" t="s">
        <v>1014</v>
      </c>
      <c r="H117" s="42" t="s">
        <v>680</v>
      </c>
      <c r="I117" s="36">
        <f t="shared" si="2"/>
      </c>
    </row>
    <row r="118" spans="7:9" ht="12.75" customHeight="1">
      <c r="G118" s="28"/>
      <c r="H118" s="42"/>
      <c r="I118" s="36">
        <f t="shared" si="2"/>
      </c>
    </row>
    <row r="119" spans="7:9" ht="12.75" customHeight="1">
      <c r="G119" s="28"/>
      <c r="H119" s="42"/>
      <c r="I119" s="36">
        <f t="shared" si="2"/>
      </c>
    </row>
    <row r="120" spans="7:9" ht="12.75" customHeight="1">
      <c r="G120" s="28"/>
      <c r="H120" s="42"/>
      <c r="I120" s="36">
        <f t="shared" si="2"/>
      </c>
    </row>
    <row r="121" spans="7:9" ht="12.75" customHeight="1">
      <c r="G121" s="28"/>
      <c r="H121" s="42"/>
      <c r="I121" s="36">
        <f t="shared" si="2"/>
      </c>
    </row>
    <row r="122" spans="7:9" ht="12.75" customHeight="1">
      <c r="G122" s="28"/>
      <c r="H122" s="42"/>
      <c r="I122" s="36">
        <f t="shared" si="2"/>
      </c>
    </row>
    <row r="123" spans="7:9" ht="12.75" customHeight="1">
      <c r="G123" s="28"/>
      <c r="H123" s="42"/>
      <c r="I123" s="36">
        <f t="shared" si="2"/>
      </c>
    </row>
    <row r="124" spans="7:9" ht="12.75" customHeight="1">
      <c r="G124" s="28"/>
      <c r="H124" s="42"/>
      <c r="I124" s="36">
        <f t="shared" si="2"/>
      </c>
    </row>
    <row r="125" ht="12.75" customHeight="1">
      <c r="I125" s="36">
        <f t="shared" si="2"/>
      </c>
    </row>
    <row r="126" ht="12.75" customHeight="1">
      <c r="I126" s="36">
        <f t="shared" si="2"/>
      </c>
    </row>
    <row r="127" ht="12.75" customHeight="1">
      <c r="I127" s="36">
        <f t="shared" si="2"/>
      </c>
    </row>
    <row r="128" ht="12.75" customHeight="1">
      <c r="I128" s="36">
        <f t="shared" si="2"/>
      </c>
    </row>
    <row r="129" ht="12.75" customHeight="1">
      <c r="I129" s="36">
        <f t="shared" si="2"/>
      </c>
    </row>
  </sheetData>
  <sheetProtection/>
  <autoFilter ref="A7:K129"/>
  <mergeCells count="15">
    <mergeCell ref="D7:D8"/>
    <mergeCell ref="E7:E8"/>
    <mergeCell ref="F7:F8"/>
    <mergeCell ref="G7:G8"/>
    <mergeCell ref="H7:H8"/>
    <mergeCell ref="I7:I8"/>
    <mergeCell ref="J7:J8"/>
    <mergeCell ref="K7:K8"/>
    <mergeCell ref="A1:J1"/>
    <mergeCell ref="A2:J3"/>
    <mergeCell ref="A4:J4"/>
    <mergeCell ref="A5:J5"/>
    <mergeCell ref="A7:A8"/>
    <mergeCell ref="B7:B8"/>
    <mergeCell ref="C7:C8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/>
  <dimension ref="A1:Q150"/>
  <sheetViews>
    <sheetView showGridLines="0" zoomScale="145" zoomScaleNormal="145" zoomScalePageLayoutView="0" workbookViewId="0" topLeftCell="A1">
      <selection activeCell="A1" sqref="A1:J1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9" customWidth="1"/>
    <col min="4" max="4" width="4.25390625" style="10" customWidth="1"/>
    <col min="5" max="5" width="4.625" style="10" customWidth="1"/>
    <col min="6" max="6" width="14.625" style="11" customWidth="1"/>
    <col min="7" max="7" width="17.875" style="13" bestFit="1" customWidth="1"/>
    <col min="8" max="8" width="6.375" style="14" customWidth="1"/>
    <col min="9" max="9" width="4.00390625" style="12" customWidth="1"/>
    <col min="10" max="10" width="3.875" style="12" customWidth="1"/>
    <col min="11" max="11" width="5.00390625" style="3" customWidth="1"/>
    <col min="12" max="16" width="9.125" style="3" customWidth="1"/>
    <col min="17" max="17" width="0" style="3" hidden="1" customWidth="1"/>
    <col min="18" max="16384" width="9.125" style="3" customWidth="1"/>
  </cols>
  <sheetData>
    <row r="1" spans="1:10" ht="20.25" customHeight="1">
      <c r="A1" s="58" t="s">
        <v>666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" customHeight="1">
      <c r="A2" s="59" t="s">
        <v>667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2.5" customHeight="1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17.25" customHeight="1">
      <c r="A4" s="60" t="s">
        <v>13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s="7" customFormat="1" ht="18" customHeight="1">
      <c r="A5" s="61" t="s">
        <v>668</v>
      </c>
      <c r="B5" s="61"/>
      <c r="C5" s="61"/>
      <c r="D5" s="61"/>
      <c r="E5" s="61"/>
      <c r="F5" s="61"/>
      <c r="G5" s="61"/>
      <c r="H5" s="61"/>
      <c r="I5" s="61"/>
      <c r="J5" s="61"/>
    </row>
    <row r="6" spans="1:9" s="7" customFormat="1" ht="13.5" customHeight="1">
      <c r="A6" s="6"/>
      <c r="C6" s="26"/>
      <c r="D6" s="1"/>
      <c r="E6" s="1"/>
      <c r="F6" s="1"/>
      <c r="G6" s="1"/>
      <c r="H6" s="1"/>
      <c r="I6" s="1"/>
    </row>
    <row r="7" spans="1:11" s="48" customFormat="1" ht="7.5" customHeight="1">
      <c r="A7" s="70" t="s">
        <v>0</v>
      </c>
      <c r="B7" s="70" t="s">
        <v>1</v>
      </c>
      <c r="C7" s="70" t="s">
        <v>2</v>
      </c>
      <c r="D7" s="72" t="s">
        <v>3</v>
      </c>
      <c r="E7" s="72" t="s">
        <v>21</v>
      </c>
      <c r="F7" s="72" t="s">
        <v>4</v>
      </c>
      <c r="G7" s="72" t="s">
        <v>5</v>
      </c>
      <c r="H7" s="68" t="s">
        <v>6</v>
      </c>
      <c r="I7" s="68" t="s">
        <v>7</v>
      </c>
      <c r="J7" s="68" t="s">
        <v>8</v>
      </c>
      <c r="K7" s="68" t="s">
        <v>19</v>
      </c>
    </row>
    <row r="8" spans="1:11" s="48" customFormat="1" ht="7.5" customHeight="1">
      <c r="A8" s="71"/>
      <c r="B8" s="71"/>
      <c r="C8" s="71"/>
      <c r="D8" s="73"/>
      <c r="E8" s="73"/>
      <c r="F8" s="73"/>
      <c r="G8" s="73"/>
      <c r="H8" s="69"/>
      <c r="I8" s="69"/>
      <c r="J8" s="69"/>
      <c r="K8" s="69"/>
    </row>
    <row r="9" spans="1:17" ht="12.75" customHeight="1">
      <c r="A9" s="17">
        <v>1</v>
      </c>
      <c r="B9" s="17">
        <v>151</v>
      </c>
      <c r="C9" s="21" t="s">
        <v>676</v>
      </c>
      <c r="D9" s="25">
        <v>2004</v>
      </c>
      <c r="E9" s="25"/>
      <c r="F9" s="17" t="s">
        <v>9</v>
      </c>
      <c r="G9" s="17" t="s">
        <v>672</v>
      </c>
      <c r="H9" s="23" t="s">
        <v>1127</v>
      </c>
      <c r="I9" s="17" t="str">
        <f aca="true" t="shared" si="0" ref="I9:I40">IF(AND(D9&gt;=2003,D9&lt;=2004),"Ю13",IF(D9&gt;=2005,"Ю11",""))</f>
        <v>Ю13</v>
      </c>
      <c r="J9" s="17">
        <v>1</v>
      </c>
      <c r="K9" s="17"/>
      <c r="L9" s="22"/>
      <c r="Q9" s="3">
        <v>424</v>
      </c>
    </row>
    <row r="10" spans="1:17" ht="12.75" customHeight="1">
      <c r="A10" s="17">
        <v>2</v>
      </c>
      <c r="B10" s="17">
        <v>12</v>
      </c>
      <c r="C10" s="21" t="s">
        <v>153</v>
      </c>
      <c r="D10" s="25">
        <v>2003</v>
      </c>
      <c r="E10" s="25"/>
      <c r="F10" s="17"/>
      <c r="G10" s="17" t="s">
        <v>35</v>
      </c>
      <c r="H10" s="23" t="s">
        <v>1128</v>
      </c>
      <c r="I10" s="17" t="str">
        <f t="shared" si="0"/>
        <v>Ю13</v>
      </c>
      <c r="J10" s="17">
        <v>2</v>
      </c>
      <c r="K10" s="17"/>
      <c r="L10" s="22"/>
      <c r="Q10" s="3">
        <v>426</v>
      </c>
    </row>
    <row r="11" spans="1:17" ht="12.75" customHeight="1">
      <c r="A11" s="17">
        <v>3</v>
      </c>
      <c r="B11" s="17">
        <v>247</v>
      </c>
      <c r="C11" s="21" t="s">
        <v>1041</v>
      </c>
      <c r="D11" s="25">
        <v>2003</v>
      </c>
      <c r="E11" s="25"/>
      <c r="F11" s="17" t="s">
        <v>9</v>
      </c>
      <c r="G11" s="17"/>
      <c r="H11" s="23" t="s">
        <v>1144</v>
      </c>
      <c r="I11" s="17" t="str">
        <f t="shared" si="0"/>
        <v>Ю13</v>
      </c>
      <c r="J11" s="17">
        <v>3</v>
      </c>
      <c r="K11" s="17"/>
      <c r="L11" s="22"/>
      <c r="O11" s="12"/>
      <c r="P11" s="12"/>
      <c r="Q11" s="12">
        <v>433</v>
      </c>
    </row>
    <row r="12" spans="1:17" ht="12.75" customHeight="1">
      <c r="A12" s="17">
        <v>4</v>
      </c>
      <c r="B12" s="17">
        <v>218</v>
      </c>
      <c r="C12" s="21" t="s">
        <v>964</v>
      </c>
      <c r="D12" s="25">
        <v>2007</v>
      </c>
      <c r="E12" s="25"/>
      <c r="F12" s="17" t="s">
        <v>9</v>
      </c>
      <c r="G12" s="17"/>
      <c r="H12" s="23" t="s">
        <v>1129</v>
      </c>
      <c r="I12" s="17" t="str">
        <f t="shared" si="0"/>
        <v>Ю11</v>
      </c>
      <c r="J12" s="17">
        <v>1</v>
      </c>
      <c r="K12" s="17"/>
      <c r="L12" s="22"/>
      <c r="Q12" s="3">
        <v>434</v>
      </c>
    </row>
    <row r="13" spans="1:17" ht="12.75" customHeight="1">
      <c r="A13" s="17">
        <v>5</v>
      </c>
      <c r="B13" s="17">
        <v>217</v>
      </c>
      <c r="C13" s="21" t="s">
        <v>963</v>
      </c>
      <c r="D13" s="25">
        <v>2003</v>
      </c>
      <c r="E13" s="25"/>
      <c r="F13" s="17" t="s">
        <v>9</v>
      </c>
      <c r="G13" s="17" t="s">
        <v>838</v>
      </c>
      <c r="H13" s="23" t="s">
        <v>1130</v>
      </c>
      <c r="I13" s="17" t="str">
        <f t="shared" si="0"/>
        <v>Ю13</v>
      </c>
      <c r="J13" s="17">
        <v>4</v>
      </c>
      <c r="K13" s="17"/>
      <c r="L13" s="22"/>
      <c r="Q13" s="3">
        <v>441</v>
      </c>
    </row>
    <row r="14" spans="1:17" ht="12.75" customHeight="1">
      <c r="A14" s="17">
        <v>6</v>
      </c>
      <c r="B14" s="17">
        <v>106</v>
      </c>
      <c r="C14" s="21" t="s">
        <v>67</v>
      </c>
      <c r="D14" s="25">
        <v>2003</v>
      </c>
      <c r="E14" s="25"/>
      <c r="F14" s="17" t="s">
        <v>14</v>
      </c>
      <c r="G14" s="17" t="s">
        <v>82</v>
      </c>
      <c r="H14" s="23" t="s">
        <v>1131</v>
      </c>
      <c r="I14" s="17" t="str">
        <f t="shared" si="0"/>
        <v>Ю13</v>
      </c>
      <c r="J14" s="17">
        <v>5</v>
      </c>
      <c r="K14" s="17"/>
      <c r="L14" s="22"/>
      <c r="Q14" s="3">
        <v>442</v>
      </c>
    </row>
    <row r="15" spans="1:17" ht="12.75" customHeight="1">
      <c r="A15" s="17">
        <v>7</v>
      </c>
      <c r="B15" s="17">
        <v>14</v>
      </c>
      <c r="C15" s="21" t="s">
        <v>155</v>
      </c>
      <c r="D15" s="25">
        <v>2003</v>
      </c>
      <c r="E15" s="25"/>
      <c r="F15" s="17"/>
      <c r="G15" s="17" t="s">
        <v>92</v>
      </c>
      <c r="H15" s="23" t="s">
        <v>1132</v>
      </c>
      <c r="I15" s="17" t="str">
        <f t="shared" si="0"/>
        <v>Ю13</v>
      </c>
      <c r="J15" s="17">
        <v>6</v>
      </c>
      <c r="K15" s="17"/>
      <c r="L15" s="22"/>
      <c r="Q15" s="3">
        <v>446</v>
      </c>
    </row>
    <row r="16" spans="1:17" ht="12.75" customHeight="1">
      <c r="A16" s="17">
        <v>8</v>
      </c>
      <c r="B16" s="17">
        <v>174</v>
      </c>
      <c r="C16" s="21" t="s">
        <v>765</v>
      </c>
      <c r="D16" s="25">
        <v>2003</v>
      </c>
      <c r="E16" s="25"/>
      <c r="F16" s="17" t="s">
        <v>15</v>
      </c>
      <c r="G16" s="17" t="s">
        <v>693</v>
      </c>
      <c r="H16" s="23" t="s">
        <v>1133</v>
      </c>
      <c r="I16" s="17" t="str">
        <f t="shared" si="0"/>
        <v>Ю13</v>
      </c>
      <c r="J16" s="17">
        <v>7</v>
      </c>
      <c r="K16" s="17"/>
      <c r="L16" s="22"/>
      <c r="Q16" s="3">
        <v>453</v>
      </c>
    </row>
    <row r="17" spans="1:17" ht="12.75" customHeight="1">
      <c r="A17" s="17">
        <v>9</v>
      </c>
      <c r="B17" s="17">
        <v>149</v>
      </c>
      <c r="C17" s="21" t="s">
        <v>675</v>
      </c>
      <c r="D17" s="25">
        <v>2003</v>
      </c>
      <c r="E17" s="25"/>
      <c r="F17" s="17" t="s">
        <v>9</v>
      </c>
      <c r="G17" s="17" t="s">
        <v>672</v>
      </c>
      <c r="H17" s="23" t="s">
        <v>1134</v>
      </c>
      <c r="I17" s="17" t="str">
        <f t="shared" si="0"/>
        <v>Ю13</v>
      </c>
      <c r="J17" s="17">
        <v>8</v>
      </c>
      <c r="K17" s="17"/>
      <c r="L17" s="22"/>
      <c r="Q17" s="3">
        <v>455</v>
      </c>
    </row>
    <row r="18" spans="1:17" ht="12.75" customHeight="1">
      <c r="A18" s="17">
        <v>10</v>
      </c>
      <c r="B18" s="17">
        <v>182</v>
      </c>
      <c r="C18" s="21" t="s">
        <v>768</v>
      </c>
      <c r="D18" s="25">
        <v>2004</v>
      </c>
      <c r="E18" s="25"/>
      <c r="F18" s="17" t="s">
        <v>14</v>
      </c>
      <c r="G18" s="17" t="s">
        <v>696</v>
      </c>
      <c r="H18" s="23" t="s">
        <v>1135</v>
      </c>
      <c r="I18" s="17" t="str">
        <f t="shared" si="0"/>
        <v>Ю13</v>
      </c>
      <c r="J18" s="17">
        <v>9</v>
      </c>
      <c r="K18" s="17"/>
      <c r="L18" s="22"/>
      <c r="Q18" s="3">
        <v>460</v>
      </c>
    </row>
    <row r="19" spans="1:17" ht="12.75" customHeight="1">
      <c r="A19" s="17">
        <v>11</v>
      </c>
      <c r="B19" s="17">
        <v>168</v>
      </c>
      <c r="C19" s="21" t="s">
        <v>762</v>
      </c>
      <c r="D19" s="25">
        <v>2003</v>
      </c>
      <c r="E19" s="25"/>
      <c r="F19" s="17" t="s">
        <v>9</v>
      </c>
      <c r="G19" s="17"/>
      <c r="H19" s="23" t="s">
        <v>1136</v>
      </c>
      <c r="I19" s="17" t="str">
        <f t="shared" si="0"/>
        <v>Ю13</v>
      </c>
      <c r="J19" s="17">
        <v>10</v>
      </c>
      <c r="K19" s="17"/>
      <c r="L19" s="22"/>
      <c r="Q19" s="3">
        <v>465</v>
      </c>
    </row>
    <row r="20" spans="1:17" ht="12.75" customHeight="1">
      <c r="A20" s="17">
        <v>12</v>
      </c>
      <c r="B20" s="17">
        <v>191</v>
      </c>
      <c r="C20" s="21" t="s">
        <v>834</v>
      </c>
      <c r="D20" s="25">
        <v>2005</v>
      </c>
      <c r="E20" s="25"/>
      <c r="F20" s="17" t="s">
        <v>9</v>
      </c>
      <c r="G20" s="17" t="s">
        <v>833</v>
      </c>
      <c r="H20" s="23" t="s">
        <v>1137</v>
      </c>
      <c r="I20" s="17" t="str">
        <f t="shared" si="0"/>
        <v>Ю11</v>
      </c>
      <c r="J20" s="17">
        <v>2</v>
      </c>
      <c r="K20" s="17"/>
      <c r="L20" s="22"/>
      <c r="Q20" s="3">
        <v>469</v>
      </c>
    </row>
    <row r="21" spans="1:17" ht="12.75" customHeight="1">
      <c r="A21" s="17">
        <v>13</v>
      </c>
      <c r="B21" s="17">
        <v>222</v>
      </c>
      <c r="C21" s="21" t="s">
        <v>966</v>
      </c>
      <c r="D21" s="25">
        <v>2003</v>
      </c>
      <c r="E21" s="25"/>
      <c r="F21" s="17" t="s">
        <v>9</v>
      </c>
      <c r="G21" s="17" t="s">
        <v>967</v>
      </c>
      <c r="H21" s="23" t="s">
        <v>1137</v>
      </c>
      <c r="I21" s="17" t="str">
        <f t="shared" si="0"/>
        <v>Ю13</v>
      </c>
      <c r="J21" s="17">
        <v>11</v>
      </c>
      <c r="K21" s="17"/>
      <c r="L21" s="22"/>
      <c r="Q21" s="3">
        <v>469</v>
      </c>
    </row>
    <row r="22" spans="1:17" ht="12.75" customHeight="1">
      <c r="A22" s="17">
        <v>14</v>
      </c>
      <c r="B22" s="17">
        <v>202</v>
      </c>
      <c r="C22" s="21" t="s">
        <v>837</v>
      </c>
      <c r="D22" s="25">
        <v>2004</v>
      </c>
      <c r="E22" s="25"/>
      <c r="F22" s="17" t="s">
        <v>9</v>
      </c>
      <c r="G22" s="17" t="s">
        <v>838</v>
      </c>
      <c r="H22" s="23" t="s">
        <v>1138</v>
      </c>
      <c r="I22" s="17" t="str">
        <f t="shared" si="0"/>
        <v>Ю13</v>
      </c>
      <c r="J22" s="17">
        <v>12</v>
      </c>
      <c r="K22" s="17"/>
      <c r="L22" s="22"/>
      <c r="Q22" s="3">
        <v>470</v>
      </c>
    </row>
    <row r="23" spans="1:17" ht="12.75" customHeight="1">
      <c r="A23" s="17">
        <v>15</v>
      </c>
      <c r="B23" s="17">
        <v>204</v>
      </c>
      <c r="C23" s="21" t="s">
        <v>840</v>
      </c>
      <c r="D23" s="25">
        <v>2003</v>
      </c>
      <c r="E23" s="25"/>
      <c r="F23" s="17" t="s">
        <v>9</v>
      </c>
      <c r="G23" s="17" t="s">
        <v>838</v>
      </c>
      <c r="H23" s="23" t="s">
        <v>1139</v>
      </c>
      <c r="I23" s="17" t="str">
        <f t="shared" si="0"/>
        <v>Ю13</v>
      </c>
      <c r="J23" s="17">
        <v>13</v>
      </c>
      <c r="K23" s="17"/>
      <c r="L23" s="22"/>
      <c r="Q23" s="3">
        <v>476</v>
      </c>
    </row>
    <row r="24" spans="1:17" ht="12.75" customHeight="1">
      <c r="A24" s="17">
        <v>16</v>
      </c>
      <c r="B24" s="17">
        <v>89</v>
      </c>
      <c r="C24" s="21" t="s">
        <v>185</v>
      </c>
      <c r="D24" s="25">
        <v>2003</v>
      </c>
      <c r="E24" s="25"/>
      <c r="F24" s="17" t="s">
        <v>14</v>
      </c>
      <c r="G24" s="17" t="s">
        <v>122</v>
      </c>
      <c r="H24" s="23" t="s">
        <v>1139</v>
      </c>
      <c r="I24" s="17" t="str">
        <f t="shared" si="0"/>
        <v>Ю13</v>
      </c>
      <c r="J24" s="17">
        <v>14</v>
      </c>
      <c r="K24" s="17"/>
      <c r="L24" s="22"/>
      <c r="Q24" s="3">
        <v>476</v>
      </c>
    </row>
    <row r="25" spans="1:17" ht="12.75" customHeight="1">
      <c r="A25" s="17">
        <v>17</v>
      </c>
      <c r="B25" s="17">
        <v>139</v>
      </c>
      <c r="C25" s="21" t="s">
        <v>68</v>
      </c>
      <c r="D25" s="25">
        <v>2004</v>
      </c>
      <c r="E25" s="25"/>
      <c r="F25" s="17" t="s">
        <v>14</v>
      </c>
      <c r="G25" s="17" t="s">
        <v>82</v>
      </c>
      <c r="H25" s="23" t="s">
        <v>1140</v>
      </c>
      <c r="I25" s="17" t="str">
        <f t="shared" si="0"/>
        <v>Ю13</v>
      </c>
      <c r="J25" s="17">
        <v>15</v>
      </c>
      <c r="K25" s="17"/>
      <c r="L25" s="22"/>
      <c r="Q25" s="3">
        <v>478</v>
      </c>
    </row>
    <row r="26" spans="1:17" ht="12.75" customHeight="1">
      <c r="A26" s="17">
        <v>18</v>
      </c>
      <c r="B26" s="17">
        <v>82</v>
      </c>
      <c r="C26" s="21" t="s">
        <v>178</v>
      </c>
      <c r="D26" s="25">
        <v>2005</v>
      </c>
      <c r="E26" s="25"/>
      <c r="F26" s="17" t="s">
        <v>14</v>
      </c>
      <c r="G26" s="17" t="s">
        <v>122</v>
      </c>
      <c r="H26" s="23" t="s">
        <v>1141</v>
      </c>
      <c r="I26" s="17" t="str">
        <f t="shared" si="0"/>
        <v>Ю11</v>
      </c>
      <c r="J26" s="17">
        <v>3</v>
      </c>
      <c r="K26" s="17"/>
      <c r="L26" s="22"/>
      <c r="Q26" s="3">
        <v>485</v>
      </c>
    </row>
    <row r="27" spans="1:17" ht="12.75" customHeight="1">
      <c r="A27" s="17">
        <v>19</v>
      </c>
      <c r="B27" s="17">
        <v>177</v>
      </c>
      <c r="C27" s="21" t="s">
        <v>753</v>
      </c>
      <c r="D27" s="25">
        <v>2004</v>
      </c>
      <c r="E27" s="25"/>
      <c r="F27" s="17" t="s">
        <v>15</v>
      </c>
      <c r="G27" s="17" t="s">
        <v>693</v>
      </c>
      <c r="H27" s="23" t="s">
        <v>1142</v>
      </c>
      <c r="I27" s="17" t="str">
        <f t="shared" si="0"/>
        <v>Ю13</v>
      </c>
      <c r="J27" s="17">
        <v>16</v>
      </c>
      <c r="K27" s="17"/>
      <c r="L27" s="22"/>
      <c r="Q27" s="3">
        <v>486</v>
      </c>
    </row>
    <row r="28" spans="1:17" ht="12.75" customHeight="1">
      <c r="A28" s="17">
        <v>20</v>
      </c>
      <c r="B28" s="17">
        <v>157</v>
      </c>
      <c r="C28" s="21" t="s">
        <v>684</v>
      </c>
      <c r="D28" s="25">
        <v>2003</v>
      </c>
      <c r="E28" s="25"/>
      <c r="F28" s="17" t="s">
        <v>14</v>
      </c>
      <c r="G28" s="17" t="s">
        <v>112</v>
      </c>
      <c r="H28" s="23" t="s">
        <v>1143</v>
      </c>
      <c r="I28" s="17" t="str">
        <f t="shared" si="0"/>
        <v>Ю13</v>
      </c>
      <c r="J28" s="17">
        <v>17</v>
      </c>
      <c r="K28" s="17"/>
      <c r="L28" s="22"/>
      <c r="Q28" s="3">
        <v>489</v>
      </c>
    </row>
    <row r="29" spans="1:17" ht="12.75" customHeight="1">
      <c r="A29" s="17">
        <v>21</v>
      </c>
      <c r="B29" s="17">
        <v>113</v>
      </c>
      <c r="C29" s="21" t="s">
        <v>192</v>
      </c>
      <c r="D29" s="25">
        <v>2007</v>
      </c>
      <c r="E29" s="25"/>
      <c r="F29" s="17" t="s">
        <v>14</v>
      </c>
      <c r="G29" s="17" t="s">
        <v>82</v>
      </c>
      <c r="H29" s="23" t="s">
        <v>1145</v>
      </c>
      <c r="I29" s="17" t="str">
        <f t="shared" si="0"/>
        <v>Ю11</v>
      </c>
      <c r="J29" s="17">
        <v>4</v>
      </c>
      <c r="K29" s="17"/>
      <c r="L29" s="22"/>
      <c r="Q29" s="3">
        <v>491</v>
      </c>
    </row>
    <row r="30" spans="1:17" ht="12.75" customHeight="1">
      <c r="A30" s="17">
        <v>22</v>
      </c>
      <c r="B30" s="17">
        <v>201</v>
      </c>
      <c r="C30" s="21" t="s">
        <v>836</v>
      </c>
      <c r="D30" s="25">
        <v>2003</v>
      </c>
      <c r="E30" s="25"/>
      <c r="F30" s="17" t="s">
        <v>9</v>
      </c>
      <c r="G30" s="17" t="s">
        <v>82</v>
      </c>
      <c r="H30" s="23" t="s">
        <v>1146</v>
      </c>
      <c r="I30" s="17" t="str">
        <f t="shared" si="0"/>
        <v>Ю13</v>
      </c>
      <c r="J30" s="17">
        <v>18</v>
      </c>
      <c r="K30" s="17"/>
      <c r="L30" s="22"/>
      <c r="Q30" s="3">
        <v>492</v>
      </c>
    </row>
    <row r="31" spans="1:17" ht="12.75" customHeight="1">
      <c r="A31" s="17">
        <v>23</v>
      </c>
      <c r="B31" s="17">
        <v>40</v>
      </c>
      <c r="C31" s="21" t="s">
        <v>163</v>
      </c>
      <c r="D31" s="25">
        <v>1967</v>
      </c>
      <c r="E31" s="25"/>
      <c r="F31" s="17" t="s">
        <v>14</v>
      </c>
      <c r="G31" s="17" t="s">
        <v>100</v>
      </c>
      <c r="H31" s="23" t="s">
        <v>1147</v>
      </c>
      <c r="I31" s="17">
        <f t="shared" si="0"/>
      </c>
      <c r="J31" s="17"/>
      <c r="K31" s="17"/>
      <c r="L31" s="22"/>
      <c r="Q31" s="3">
        <v>494</v>
      </c>
    </row>
    <row r="32" spans="1:17" ht="12.75" customHeight="1">
      <c r="A32" s="17">
        <v>24</v>
      </c>
      <c r="B32" s="17">
        <v>184</v>
      </c>
      <c r="C32" s="21" t="s">
        <v>769</v>
      </c>
      <c r="D32" s="25">
        <v>2004</v>
      </c>
      <c r="E32" s="25"/>
      <c r="F32" s="17" t="s">
        <v>14</v>
      </c>
      <c r="G32" s="17" t="s">
        <v>82</v>
      </c>
      <c r="H32" s="23" t="s">
        <v>1148</v>
      </c>
      <c r="I32" s="17" t="str">
        <f t="shared" si="0"/>
        <v>Ю13</v>
      </c>
      <c r="J32" s="17">
        <v>19</v>
      </c>
      <c r="K32" s="17"/>
      <c r="L32" s="22"/>
      <c r="Q32" s="3">
        <v>496</v>
      </c>
    </row>
    <row r="33" spans="1:17" ht="12.75" customHeight="1">
      <c r="A33" s="17">
        <v>25</v>
      </c>
      <c r="B33" s="17">
        <v>173</v>
      </c>
      <c r="C33" s="21" t="s">
        <v>764</v>
      </c>
      <c r="D33" s="25">
        <v>2004</v>
      </c>
      <c r="E33" s="25"/>
      <c r="F33" s="17" t="s">
        <v>15</v>
      </c>
      <c r="G33" s="17" t="s">
        <v>693</v>
      </c>
      <c r="H33" s="23" t="s">
        <v>1149</v>
      </c>
      <c r="I33" s="17" t="str">
        <f t="shared" si="0"/>
        <v>Ю13</v>
      </c>
      <c r="J33" s="17">
        <v>20</v>
      </c>
      <c r="K33" s="17"/>
      <c r="L33" s="22"/>
      <c r="Q33" s="3">
        <v>499</v>
      </c>
    </row>
    <row r="34" spans="1:17" ht="12.75" customHeight="1">
      <c r="A34" s="17">
        <v>26</v>
      </c>
      <c r="B34" s="17">
        <v>190</v>
      </c>
      <c r="C34" s="21" t="s">
        <v>832</v>
      </c>
      <c r="D34" s="25">
        <v>2007</v>
      </c>
      <c r="E34" s="25"/>
      <c r="F34" s="17" t="s">
        <v>9</v>
      </c>
      <c r="G34" s="17" t="s">
        <v>833</v>
      </c>
      <c r="H34" s="23" t="s">
        <v>1150</v>
      </c>
      <c r="I34" s="17" t="str">
        <f t="shared" si="0"/>
        <v>Ю11</v>
      </c>
      <c r="J34" s="17">
        <v>5</v>
      </c>
      <c r="K34" s="17"/>
      <c r="L34" s="22"/>
      <c r="Q34" s="3">
        <v>503</v>
      </c>
    </row>
    <row r="35" spans="1:17" ht="12.75" customHeight="1">
      <c r="A35" s="17">
        <v>27</v>
      </c>
      <c r="B35" s="17">
        <v>205</v>
      </c>
      <c r="C35" s="21" t="s">
        <v>843</v>
      </c>
      <c r="D35" s="25">
        <v>2004</v>
      </c>
      <c r="E35" s="25"/>
      <c r="F35" s="17" t="s">
        <v>9</v>
      </c>
      <c r="G35" s="17" t="s">
        <v>838</v>
      </c>
      <c r="H35" s="23" t="s">
        <v>1151</v>
      </c>
      <c r="I35" s="17" t="str">
        <f t="shared" si="0"/>
        <v>Ю13</v>
      </c>
      <c r="J35" s="17">
        <v>21</v>
      </c>
      <c r="K35" s="17"/>
      <c r="L35" s="22"/>
      <c r="Q35" s="3">
        <v>504</v>
      </c>
    </row>
    <row r="36" spans="1:17" ht="12.75" customHeight="1">
      <c r="A36" s="17">
        <v>28</v>
      </c>
      <c r="B36" s="17">
        <v>239</v>
      </c>
      <c r="C36" s="21" t="s">
        <v>1038</v>
      </c>
      <c r="D36" s="25">
        <v>2005</v>
      </c>
      <c r="E36" s="25"/>
      <c r="F36" s="17" t="s">
        <v>14</v>
      </c>
      <c r="G36" s="17"/>
      <c r="H36" s="23" t="s">
        <v>1151</v>
      </c>
      <c r="I36" s="17" t="str">
        <f t="shared" si="0"/>
        <v>Ю11</v>
      </c>
      <c r="J36" s="17">
        <v>6</v>
      </c>
      <c r="K36" s="17"/>
      <c r="L36" s="22"/>
      <c r="O36" s="12"/>
      <c r="P36" s="12"/>
      <c r="Q36" s="12">
        <v>504</v>
      </c>
    </row>
    <row r="37" spans="1:17" ht="12.75" customHeight="1">
      <c r="A37" s="17">
        <v>29</v>
      </c>
      <c r="B37" s="17">
        <v>138</v>
      </c>
      <c r="C37" s="21" t="s">
        <v>149</v>
      </c>
      <c r="D37" s="25">
        <v>2004</v>
      </c>
      <c r="E37" s="25"/>
      <c r="F37" s="17" t="s">
        <v>14</v>
      </c>
      <c r="G37" s="17" t="s">
        <v>82</v>
      </c>
      <c r="H37" s="23" t="s">
        <v>1152</v>
      </c>
      <c r="I37" s="17" t="str">
        <f t="shared" si="0"/>
        <v>Ю13</v>
      </c>
      <c r="J37" s="17">
        <v>22</v>
      </c>
      <c r="K37" s="17"/>
      <c r="L37" s="22"/>
      <c r="Q37" s="3">
        <v>510</v>
      </c>
    </row>
    <row r="38" spans="1:17" ht="12.75" customHeight="1">
      <c r="A38" s="17">
        <v>30</v>
      </c>
      <c r="B38" s="17">
        <v>176</v>
      </c>
      <c r="C38" s="21" t="s">
        <v>766</v>
      </c>
      <c r="D38" s="25">
        <v>2003</v>
      </c>
      <c r="E38" s="25"/>
      <c r="F38" s="17" t="s">
        <v>15</v>
      </c>
      <c r="G38" s="17" t="s">
        <v>693</v>
      </c>
      <c r="H38" s="23" t="s">
        <v>1153</v>
      </c>
      <c r="I38" s="17" t="str">
        <f t="shared" si="0"/>
        <v>Ю13</v>
      </c>
      <c r="J38" s="17">
        <v>23</v>
      </c>
      <c r="K38" s="17"/>
      <c r="L38" s="22"/>
      <c r="Q38" s="3">
        <v>517</v>
      </c>
    </row>
    <row r="39" spans="1:17" ht="12.75" customHeight="1">
      <c r="A39" s="17">
        <v>31</v>
      </c>
      <c r="B39" s="17">
        <v>15</v>
      </c>
      <c r="C39" s="21" t="s">
        <v>66</v>
      </c>
      <c r="D39" s="25">
        <v>2004</v>
      </c>
      <c r="E39" s="25"/>
      <c r="F39" s="17"/>
      <c r="G39" s="17" t="s">
        <v>92</v>
      </c>
      <c r="H39" s="23" t="s">
        <v>1154</v>
      </c>
      <c r="I39" s="17" t="str">
        <f t="shared" si="0"/>
        <v>Ю13</v>
      </c>
      <c r="J39" s="17">
        <v>24</v>
      </c>
      <c r="K39" s="17"/>
      <c r="L39" s="22"/>
      <c r="Q39" s="3">
        <v>518</v>
      </c>
    </row>
    <row r="40" spans="1:17" ht="12.75" customHeight="1">
      <c r="A40" s="17">
        <v>32</v>
      </c>
      <c r="B40" s="17">
        <v>116</v>
      </c>
      <c r="C40" s="21" t="s">
        <v>195</v>
      </c>
      <c r="D40" s="25">
        <v>2006</v>
      </c>
      <c r="E40" s="25"/>
      <c r="F40" s="17" t="s">
        <v>14</v>
      </c>
      <c r="G40" s="17" t="s">
        <v>132</v>
      </c>
      <c r="H40" s="23" t="s">
        <v>1155</v>
      </c>
      <c r="I40" s="17" t="str">
        <f t="shared" si="0"/>
        <v>Ю11</v>
      </c>
      <c r="J40" s="17">
        <v>7</v>
      </c>
      <c r="K40" s="17"/>
      <c r="L40" s="22"/>
      <c r="Q40" s="3">
        <v>519</v>
      </c>
    </row>
    <row r="41" spans="1:17" ht="12.75" customHeight="1">
      <c r="A41" s="17">
        <v>33</v>
      </c>
      <c r="B41" s="17">
        <v>152</v>
      </c>
      <c r="C41" s="21" t="s">
        <v>756</v>
      </c>
      <c r="D41" s="25">
        <v>2004</v>
      </c>
      <c r="E41" s="25"/>
      <c r="F41" s="17" t="s">
        <v>300</v>
      </c>
      <c r="G41" s="17" t="s">
        <v>672</v>
      </c>
      <c r="H41" s="23" t="s">
        <v>1155</v>
      </c>
      <c r="I41" s="17" t="str">
        <f aca="true" t="shared" si="1" ref="I41:I72">IF(AND(D41&gt;=2003,D41&lt;=2004),"Ю13",IF(D41&gt;=2005,"Ю11",""))</f>
        <v>Ю13</v>
      </c>
      <c r="J41" s="17">
        <v>25</v>
      </c>
      <c r="K41" s="17"/>
      <c r="L41" s="22"/>
      <c r="Q41" s="3">
        <v>519</v>
      </c>
    </row>
    <row r="42" spans="1:17" ht="12.75" customHeight="1">
      <c r="A42" s="17">
        <v>34</v>
      </c>
      <c r="B42" s="17">
        <v>132</v>
      </c>
      <c r="C42" s="21" t="s">
        <v>145</v>
      </c>
      <c r="D42" s="25">
        <v>2004</v>
      </c>
      <c r="E42" s="25"/>
      <c r="F42" s="17" t="s">
        <v>14</v>
      </c>
      <c r="G42" s="17" t="s">
        <v>82</v>
      </c>
      <c r="H42" s="23" t="s">
        <v>1156</v>
      </c>
      <c r="I42" s="17" t="str">
        <f t="shared" si="1"/>
        <v>Ю13</v>
      </c>
      <c r="J42" s="17">
        <v>26</v>
      </c>
      <c r="K42" s="17"/>
      <c r="L42" s="22"/>
      <c r="Q42" s="3">
        <v>521</v>
      </c>
    </row>
    <row r="43" spans="1:17" ht="12.75" customHeight="1">
      <c r="A43" s="17">
        <v>35</v>
      </c>
      <c r="B43" s="17">
        <v>183</v>
      </c>
      <c r="C43" s="21" t="s">
        <v>835</v>
      </c>
      <c r="D43" s="25">
        <v>2005</v>
      </c>
      <c r="E43" s="25"/>
      <c r="F43" s="17" t="s">
        <v>14</v>
      </c>
      <c r="G43" s="17" t="s">
        <v>82</v>
      </c>
      <c r="H43" s="23" t="s">
        <v>1157</v>
      </c>
      <c r="I43" s="17" t="str">
        <f t="shared" si="1"/>
        <v>Ю11</v>
      </c>
      <c r="J43" s="17">
        <v>8</v>
      </c>
      <c r="K43" s="17"/>
      <c r="L43" s="22"/>
      <c r="Q43" s="3">
        <v>524</v>
      </c>
    </row>
    <row r="44" spans="1:17" ht="12.75" customHeight="1">
      <c r="A44" s="17">
        <v>36</v>
      </c>
      <c r="B44" s="17">
        <v>203</v>
      </c>
      <c r="C44" s="21" t="s">
        <v>839</v>
      </c>
      <c r="D44" s="25">
        <v>2004</v>
      </c>
      <c r="E44" s="25"/>
      <c r="F44" s="17" t="s">
        <v>9</v>
      </c>
      <c r="G44" s="17" t="s">
        <v>838</v>
      </c>
      <c r="H44" s="23" t="s">
        <v>1174</v>
      </c>
      <c r="I44" s="17" t="str">
        <f t="shared" si="1"/>
        <v>Ю13</v>
      </c>
      <c r="J44" s="17">
        <v>27</v>
      </c>
      <c r="K44" s="17"/>
      <c r="L44" s="22"/>
      <c r="Q44" s="3">
        <v>528</v>
      </c>
    </row>
    <row r="45" spans="1:17" ht="12.75" customHeight="1">
      <c r="A45" s="17">
        <v>37</v>
      </c>
      <c r="B45" s="17">
        <v>246</v>
      </c>
      <c r="C45" s="21" t="s">
        <v>1045</v>
      </c>
      <c r="D45" s="25">
        <v>1981</v>
      </c>
      <c r="E45" s="25"/>
      <c r="F45" s="17" t="s">
        <v>14</v>
      </c>
      <c r="G45" s="17"/>
      <c r="H45" s="23" t="s">
        <v>1175</v>
      </c>
      <c r="I45" s="17">
        <f t="shared" si="1"/>
      </c>
      <c r="J45" s="17"/>
      <c r="K45" s="17"/>
      <c r="L45" s="22"/>
      <c r="O45" s="12"/>
      <c r="P45" s="12"/>
      <c r="Q45" s="12">
        <v>529</v>
      </c>
    </row>
    <row r="46" spans="1:17" ht="12.75" customHeight="1">
      <c r="A46" s="17">
        <v>38</v>
      </c>
      <c r="B46" s="17">
        <v>79</v>
      </c>
      <c r="C46" s="21" t="s">
        <v>175</v>
      </c>
      <c r="D46" s="25">
        <v>2004</v>
      </c>
      <c r="E46" s="25"/>
      <c r="F46" s="17" t="s">
        <v>14</v>
      </c>
      <c r="G46" s="17" t="s">
        <v>122</v>
      </c>
      <c r="H46" s="23" t="s">
        <v>1176</v>
      </c>
      <c r="I46" s="17" t="str">
        <f t="shared" si="1"/>
        <v>Ю13</v>
      </c>
      <c r="J46" s="17">
        <v>28</v>
      </c>
      <c r="K46" s="17"/>
      <c r="L46" s="22"/>
      <c r="Q46" s="3">
        <v>530</v>
      </c>
    </row>
    <row r="47" spans="1:17" ht="12.75" customHeight="1">
      <c r="A47" s="17">
        <v>39</v>
      </c>
      <c r="B47" s="17">
        <v>110</v>
      </c>
      <c r="C47" s="21" t="s">
        <v>71</v>
      </c>
      <c r="D47" s="25">
        <v>2004</v>
      </c>
      <c r="E47" s="25"/>
      <c r="F47" s="17" t="s">
        <v>14</v>
      </c>
      <c r="G47" s="17" t="s">
        <v>82</v>
      </c>
      <c r="H47" s="23" t="s">
        <v>1176</v>
      </c>
      <c r="I47" s="17" t="str">
        <f t="shared" si="1"/>
        <v>Ю13</v>
      </c>
      <c r="J47" s="17">
        <v>29</v>
      </c>
      <c r="K47" s="17"/>
      <c r="L47" s="22"/>
      <c r="Q47" s="3">
        <v>530</v>
      </c>
    </row>
    <row r="48" spans="1:17" ht="12.75" customHeight="1">
      <c r="A48" s="17">
        <v>40</v>
      </c>
      <c r="B48" s="17">
        <v>37</v>
      </c>
      <c r="C48" s="21" t="s">
        <v>162</v>
      </c>
      <c r="D48" s="25">
        <v>2004</v>
      </c>
      <c r="E48" s="25"/>
      <c r="F48" s="17"/>
      <c r="G48" s="17" t="s">
        <v>92</v>
      </c>
      <c r="H48" s="23" t="s">
        <v>1177</v>
      </c>
      <c r="I48" s="17" t="str">
        <f t="shared" si="1"/>
        <v>Ю13</v>
      </c>
      <c r="J48" s="17">
        <v>30</v>
      </c>
      <c r="K48" s="17"/>
      <c r="L48" s="22"/>
      <c r="Q48" s="3">
        <v>531</v>
      </c>
    </row>
    <row r="49" spans="1:17" ht="12.75" customHeight="1">
      <c r="A49" s="17">
        <v>41</v>
      </c>
      <c r="B49" s="17">
        <v>251</v>
      </c>
      <c r="C49" s="21" t="s">
        <v>1047</v>
      </c>
      <c r="D49" s="25">
        <v>2005</v>
      </c>
      <c r="E49" s="25"/>
      <c r="F49" s="17" t="s">
        <v>9</v>
      </c>
      <c r="G49" s="17" t="s">
        <v>1022</v>
      </c>
      <c r="H49" s="23" t="s">
        <v>1178</v>
      </c>
      <c r="I49" s="17" t="str">
        <f t="shared" si="1"/>
        <v>Ю11</v>
      </c>
      <c r="J49" s="17">
        <v>9</v>
      </c>
      <c r="K49" s="17"/>
      <c r="L49" s="22"/>
      <c r="O49" s="12"/>
      <c r="P49" s="12"/>
      <c r="Q49" s="12">
        <v>535</v>
      </c>
    </row>
    <row r="50" spans="1:17" ht="12.75" customHeight="1">
      <c r="A50" s="17">
        <v>42</v>
      </c>
      <c r="B50" s="17">
        <v>243</v>
      </c>
      <c r="C50" s="21" t="s">
        <v>1043</v>
      </c>
      <c r="D50" s="25">
        <v>2004</v>
      </c>
      <c r="E50" s="25"/>
      <c r="F50" s="17" t="s">
        <v>14</v>
      </c>
      <c r="G50" s="17"/>
      <c r="H50" s="23" t="s">
        <v>1179</v>
      </c>
      <c r="I50" s="17" t="str">
        <f t="shared" si="1"/>
        <v>Ю13</v>
      </c>
      <c r="J50" s="17">
        <v>31</v>
      </c>
      <c r="K50" s="17"/>
      <c r="L50" s="22"/>
      <c r="O50" s="12"/>
      <c r="P50" s="12"/>
      <c r="Q50" s="12">
        <v>536</v>
      </c>
    </row>
    <row r="51" spans="1:17" ht="12.75" customHeight="1">
      <c r="A51" s="17">
        <v>43</v>
      </c>
      <c r="B51" s="17">
        <v>109</v>
      </c>
      <c r="C51" s="21" t="s">
        <v>72</v>
      </c>
      <c r="D51" s="25">
        <v>2005</v>
      </c>
      <c r="E51" s="25"/>
      <c r="F51" s="17" t="s">
        <v>14</v>
      </c>
      <c r="G51" s="17" t="s">
        <v>82</v>
      </c>
      <c r="H51" s="23" t="s">
        <v>1180</v>
      </c>
      <c r="I51" s="17" t="str">
        <f t="shared" si="1"/>
        <v>Ю11</v>
      </c>
      <c r="J51" s="17">
        <v>10</v>
      </c>
      <c r="K51" s="17"/>
      <c r="L51" s="22"/>
      <c r="Q51" s="3">
        <v>539</v>
      </c>
    </row>
    <row r="52" spans="1:17" ht="12.75" customHeight="1">
      <c r="A52" s="17">
        <v>44</v>
      </c>
      <c r="B52" s="17">
        <v>143</v>
      </c>
      <c r="C52" s="21" t="s">
        <v>674</v>
      </c>
      <c r="D52" s="25">
        <v>2007</v>
      </c>
      <c r="E52" s="25"/>
      <c r="F52" s="17" t="s">
        <v>9</v>
      </c>
      <c r="G52" s="17" t="s">
        <v>672</v>
      </c>
      <c r="H52" s="23" t="s">
        <v>1180</v>
      </c>
      <c r="I52" s="17" t="str">
        <f t="shared" si="1"/>
        <v>Ю11</v>
      </c>
      <c r="J52" s="17">
        <v>11</v>
      </c>
      <c r="K52" s="17"/>
      <c r="L52" s="22"/>
      <c r="Q52" s="3">
        <v>539</v>
      </c>
    </row>
    <row r="53" spans="1:17" ht="12.75" customHeight="1">
      <c r="A53" s="17">
        <v>45</v>
      </c>
      <c r="B53" s="17">
        <v>240</v>
      </c>
      <c r="C53" s="21" t="s">
        <v>1039</v>
      </c>
      <c r="D53" s="25">
        <v>2005</v>
      </c>
      <c r="E53" s="25"/>
      <c r="F53" s="17" t="s">
        <v>14</v>
      </c>
      <c r="G53" s="17"/>
      <c r="H53" s="23" t="s">
        <v>1182</v>
      </c>
      <c r="I53" s="17" t="str">
        <f t="shared" si="1"/>
        <v>Ю11</v>
      </c>
      <c r="J53" s="17">
        <v>12</v>
      </c>
      <c r="K53" s="17"/>
      <c r="L53" s="22"/>
      <c r="O53" s="12"/>
      <c r="P53" s="12"/>
      <c r="Q53" s="12">
        <v>541</v>
      </c>
    </row>
    <row r="54" spans="1:17" ht="12.75" customHeight="1">
      <c r="A54" s="17">
        <v>46</v>
      </c>
      <c r="B54" s="17">
        <v>31</v>
      </c>
      <c r="C54" s="21" t="s">
        <v>158</v>
      </c>
      <c r="D54" s="25">
        <v>2008</v>
      </c>
      <c r="E54" s="25"/>
      <c r="F54" s="17"/>
      <c r="G54" s="17" t="s">
        <v>35</v>
      </c>
      <c r="H54" s="23" t="s">
        <v>1183</v>
      </c>
      <c r="I54" s="17" t="str">
        <f t="shared" si="1"/>
        <v>Ю11</v>
      </c>
      <c r="J54" s="17">
        <v>13</v>
      </c>
      <c r="K54" s="17"/>
      <c r="L54" s="22"/>
      <c r="Q54" s="3">
        <v>542</v>
      </c>
    </row>
    <row r="55" spans="1:17" ht="12.75" customHeight="1">
      <c r="A55" s="17">
        <v>47</v>
      </c>
      <c r="B55" s="17">
        <v>206</v>
      </c>
      <c r="C55" s="21" t="s">
        <v>841</v>
      </c>
      <c r="D55" s="25">
        <v>2006</v>
      </c>
      <c r="E55" s="25"/>
      <c r="F55" s="17" t="s">
        <v>842</v>
      </c>
      <c r="G55" s="17"/>
      <c r="H55" s="23" t="s">
        <v>1183</v>
      </c>
      <c r="I55" s="17" t="str">
        <f t="shared" si="1"/>
        <v>Ю11</v>
      </c>
      <c r="J55" s="17">
        <v>14</v>
      </c>
      <c r="K55" s="17"/>
      <c r="L55" s="22"/>
      <c r="Q55" s="3">
        <v>542</v>
      </c>
    </row>
    <row r="56" spans="1:17" ht="12.75" customHeight="1">
      <c r="A56" s="17">
        <v>48</v>
      </c>
      <c r="B56" s="17">
        <v>39</v>
      </c>
      <c r="C56" s="21" t="s">
        <v>76</v>
      </c>
      <c r="D56" s="25">
        <v>2004</v>
      </c>
      <c r="E56" s="25"/>
      <c r="F56" s="17"/>
      <c r="G56" s="17" t="s">
        <v>92</v>
      </c>
      <c r="H56" s="23" t="s">
        <v>1184</v>
      </c>
      <c r="I56" s="17" t="str">
        <f t="shared" si="1"/>
        <v>Ю13</v>
      </c>
      <c r="J56" s="17">
        <v>32</v>
      </c>
      <c r="K56" s="17"/>
      <c r="L56" s="22"/>
      <c r="Q56" s="3">
        <v>543</v>
      </c>
    </row>
    <row r="57" spans="1:17" ht="12.75" customHeight="1">
      <c r="A57" s="17">
        <v>49</v>
      </c>
      <c r="B57" s="17">
        <v>38</v>
      </c>
      <c r="C57" s="21" t="s">
        <v>77</v>
      </c>
      <c r="D57" s="25">
        <v>2004</v>
      </c>
      <c r="E57" s="25"/>
      <c r="F57" s="17"/>
      <c r="G57" s="17" t="s">
        <v>92</v>
      </c>
      <c r="H57" s="23" t="s">
        <v>1185</v>
      </c>
      <c r="I57" s="17" t="str">
        <f t="shared" si="1"/>
        <v>Ю13</v>
      </c>
      <c r="J57" s="17">
        <v>33</v>
      </c>
      <c r="K57" s="17"/>
      <c r="L57" s="22"/>
      <c r="Q57" s="3">
        <v>545</v>
      </c>
    </row>
    <row r="58" spans="1:17" ht="12.75" customHeight="1">
      <c r="A58" s="17">
        <v>50</v>
      </c>
      <c r="B58" s="17">
        <v>179</v>
      </c>
      <c r="C58" s="21" t="s">
        <v>746</v>
      </c>
      <c r="D58" s="25">
        <v>2005</v>
      </c>
      <c r="E58" s="25"/>
      <c r="F58" s="17" t="s">
        <v>141</v>
      </c>
      <c r="G58" s="17" t="s">
        <v>693</v>
      </c>
      <c r="H58" s="23" t="s">
        <v>1186</v>
      </c>
      <c r="I58" s="17" t="str">
        <f t="shared" si="1"/>
        <v>Ю11</v>
      </c>
      <c r="J58" s="17">
        <v>15</v>
      </c>
      <c r="K58" s="17"/>
      <c r="L58" s="22"/>
      <c r="Q58" s="3">
        <v>548</v>
      </c>
    </row>
    <row r="59" spans="1:17" ht="12.75" customHeight="1">
      <c r="A59" s="17">
        <v>51</v>
      </c>
      <c r="B59" s="17">
        <v>115</v>
      </c>
      <c r="C59" s="21" t="s">
        <v>194</v>
      </c>
      <c r="D59" s="25">
        <v>2003</v>
      </c>
      <c r="E59" s="25"/>
      <c r="F59" s="17" t="s">
        <v>14</v>
      </c>
      <c r="G59" s="17" t="s">
        <v>132</v>
      </c>
      <c r="H59" s="23" t="s">
        <v>1189</v>
      </c>
      <c r="I59" s="17" t="str">
        <f t="shared" si="1"/>
        <v>Ю13</v>
      </c>
      <c r="J59" s="17">
        <v>34</v>
      </c>
      <c r="K59" s="17"/>
      <c r="L59" s="22"/>
      <c r="Q59" s="3">
        <v>553</v>
      </c>
    </row>
    <row r="60" spans="1:17" ht="12.75" customHeight="1">
      <c r="A60" s="17">
        <v>52</v>
      </c>
      <c r="B60" s="17">
        <v>34</v>
      </c>
      <c r="C60" s="21" t="s">
        <v>161</v>
      </c>
      <c r="D60" s="25">
        <v>2007</v>
      </c>
      <c r="E60" s="25"/>
      <c r="F60" s="17"/>
      <c r="G60" s="17" t="s">
        <v>35</v>
      </c>
      <c r="H60" s="23" t="s">
        <v>1190</v>
      </c>
      <c r="I60" s="17" t="str">
        <f t="shared" si="1"/>
        <v>Ю11</v>
      </c>
      <c r="J60" s="17">
        <v>16</v>
      </c>
      <c r="K60" s="17"/>
      <c r="L60" s="22"/>
      <c r="Q60" s="3">
        <v>559</v>
      </c>
    </row>
    <row r="61" spans="1:17" ht="12.75" customHeight="1">
      <c r="A61" s="17">
        <v>53</v>
      </c>
      <c r="B61" s="17">
        <v>226</v>
      </c>
      <c r="C61" s="21" t="s">
        <v>968</v>
      </c>
      <c r="D61" s="25">
        <v>2004</v>
      </c>
      <c r="E61" s="25"/>
      <c r="F61" s="17" t="s">
        <v>18</v>
      </c>
      <c r="G61" s="17" t="s">
        <v>969</v>
      </c>
      <c r="H61" s="23" t="s">
        <v>1191</v>
      </c>
      <c r="I61" s="17" t="str">
        <f t="shared" si="1"/>
        <v>Ю13</v>
      </c>
      <c r="J61" s="17">
        <v>35</v>
      </c>
      <c r="K61" s="17"/>
      <c r="L61" s="22"/>
      <c r="Q61" s="3">
        <v>560</v>
      </c>
    </row>
    <row r="62" spans="1:17" ht="12.75" customHeight="1">
      <c r="A62" s="17">
        <v>54</v>
      </c>
      <c r="B62" s="17">
        <v>86</v>
      </c>
      <c r="C62" s="21" t="s">
        <v>182</v>
      </c>
      <c r="D62" s="25">
        <v>2004</v>
      </c>
      <c r="E62" s="25"/>
      <c r="F62" s="17" t="s">
        <v>14</v>
      </c>
      <c r="G62" s="17" t="s">
        <v>122</v>
      </c>
      <c r="H62" s="23" t="s">
        <v>1191</v>
      </c>
      <c r="I62" s="17" t="str">
        <f t="shared" si="1"/>
        <v>Ю13</v>
      </c>
      <c r="J62" s="17">
        <v>36</v>
      </c>
      <c r="K62" s="17"/>
      <c r="L62" s="22"/>
      <c r="Q62" s="3">
        <v>560</v>
      </c>
    </row>
    <row r="63" spans="1:17" ht="12.75" customHeight="1">
      <c r="A63" s="17">
        <v>55</v>
      </c>
      <c r="B63" s="17">
        <v>130</v>
      </c>
      <c r="C63" s="21" t="s">
        <v>70</v>
      </c>
      <c r="D63" s="25">
        <v>2003</v>
      </c>
      <c r="E63" s="25"/>
      <c r="F63" s="17" t="s">
        <v>14</v>
      </c>
      <c r="G63" s="17" t="s">
        <v>82</v>
      </c>
      <c r="H63" s="23" t="s">
        <v>1192</v>
      </c>
      <c r="I63" s="17" t="str">
        <f t="shared" si="1"/>
        <v>Ю13</v>
      </c>
      <c r="J63" s="17">
        <v>37</v>
      </c>
      <c r="K63" s="17"/>
      <c r="L63" s="22"/>
      <c r="Q63" s="3">
        <v>561</v>
      </c>
    </row>
    <row r="64" spans="1:17" ht="12.75" customHeight="1">
      <c r="A64" s="17">
        <v>56</v>
      </c>
      <c r="B64" s="17">
        <v>104</v>
      </c>
      <c r="C64" s="21" t="s">
        <v>73</v>
      </c>
      <c r="D64" s="25">
        <v>2004</v>
      </c>
      <c r="E64" s="25"/>
      <c r="F64" s="17" t="s">
        <v>14</v>
      </c>
      <c r="G64" s="17" t="s">
        <v>82</v>
      </c>
      <c r="H64" s="23" t="s">
        <v>1193</v>
      </c>
      <c r="I64" s="17" t="str">
        <f t="shared" si="1"/>
        <v>Ю13</v>
      </c>
      <c r="J64" s="17">
        <v>38</v>
      </c>
      <c r="K64" s="17"/>
      <c r="L64" s="22"/>
      <c r="Q64" s="3">
        <v>563</v>
      </c>
    </row>
    <row r="65" spans="1:17" ht="12.75" customHeight="1">
      <c r="A65" s="17">
        <v>57</v>
      </c>
      <c r="B65" s="17">
        <v>178</v>
      </c>
      <c r="C65" s="21" t="s">
        <v>754</v>
      </c>
      <c r="D65" s="25">
        <v>2006</v>
      </c>
      <c r="E65" s="25"/>
      <c r="F65" s="17" t="s">
        <v>15</v>
      </c>
      <c r="G65" s="17" t="s">
        <v>693</v>
      </c>
      <c r="H65" s="23" t="s">
        <v>1194</v>
      </c>
      <c r="I65" s="17" t="str">
        <f t="shared" si="1"/>
        <v>Ю11</v>
      </c>
      <c r="J65" s="17">
        <v>17</v>
      </c>
      <c r="K65" s="17"/>
      <c r="L65" s="22"/>
      <c r="Q65" s="3">
        <v>566</v>
      </c>
    </row>
    <row r="66" spans="1:17" ht="12.75" customHeight="1">
      <c r="A66" s="17">
        <v>58</v>
      </c>
      <c r="B66" s="17">
        <v>70</v>
      </c>
      <c r="C66" s="21" t="s">
        <v>74</v>
      </c>
      <c r="D66" s="25">
        <v>2004</v>
      </c>
      <c r="E66" s="25"/>
      <c r="F66" s="17" t="s">
        <v>14</v>
      </c>
      <c r="G66" s="17" t="s">
        <v>112</v>
      </c>
      <c r="H66" s="23" t="s">
        <v>1195</v>
      </c>
      <c r="I66" s="17" t="str">
        <f t="shared" si="1"/>
        <v>Ю13</v>
      </c>
      <c r="J66" s="17">
        <v>39</v>
      </c>
      <c r="K66" s="17"/>
      <c r="L66" s="22"/>
      <c r="Q66" s="3">
        <v>569</v>
      </c>
    </row>
    <row r="67" spans="1:17" ht="12.75" customHeight="1">
      <c r="A67" s="17">
        <v>59</v>
      </c>
      <c r="B67" s="17">
        <v>75</v>
      </c>
      <c r="C67" s="21" t="s">
        <v>171</v>
      </c>
      <c r="D67" s="25">
        <v>2006</v>
      </c>
      <c r="E67" s="25"/>
      <c r="F67" s="17" t="s">
        <v>14</v>
      </c>
      <c r="G67" s="17" t="s">
        <v>112</v>
      </c>
      <c r="H67" s="23" t="s">
        <v>1196</v>
      </c>
      <c r="I67" s="17" t="str">
        <f t="shared" si="1"/>
        <v>Ю11</v>
      </c>
      <c r="J67" s="17">
        <v>18</v>
      </c>
      <c r="K67" s="17"/>
      <c r="L67" s="22"/>
      <c r="Q67" s="3">
        <v>570</v>
      </c>
    </row>
    <row r="68" spans="1:17" ht="12.75" customHeight="1">
      <c r="A68" s="17">
        <v>60</v>
      </c>
      <c r="B68" s="17">
        <v>161</v>
      </c>
      <c r="C68" s="21" t="s">
        <v>760</v>
      </c>
      <c r="D68" s="25">
        <v>2003</v>
      </c>
      <c r="E68" s="25"/>
      <c r="F68" s="17" t="s">
        <v>14</v>
      </c>
      <c r="G68" s="17" t="s">
        <v>112</v>
      </c>
      <c r="H68" s="23" t="s">
        <v>1198</v>
      </c>
      <c r="I68" s="17" t="str">
        <f t="shared" si="1"/>
        <v>Ю13</v>
      </c>
      <c r="J68" s="17">
        <v>40</v>
      </c>
      <c r="K68" s="17"/>
      <c r="L68" s="22"/>
      <c r="Q68" s="3">
        <v>575</v>
      </c>
    </row>
    <row r="69" spans="1:17" ht="12.75" customHeight="1">
      <c r="A69" s="17">
        <v>61</v>
      </c>
      <c r="B69" s="17">
        <v>108</v>
      </c>
      <c r="C69" s="21" t="s">
        <v>190</v>
      </c>
      <c r="D69" s="25">
        <v>2003</v>
      </c>
      <c r="E69" s="25"/>
      <c r="F69" s="17" t="s">
        <v>14</v>
      </c>
      <c r="G69" s="17" t="s">
        <v>82</v>
      </c>
      <c r="H69" s="23" t="s">
        <v>1199</v>
      </c>
      <c r="I69" s="17" t="str">
        <f t="shared" si="1"/>
        <v>Ю13</v>
      </c>
      <c r="J69" s="17">
        <v>41</v>
      </c>
      <c r="K69" s="17"/>
      <c r="L69" s="22"/>
      <c r="Q69" s="3">
        <v>576</v>
      </c>
    </row>
    <row r="70" spans="1:17" ht="12.75" customHeight="1">
      <c r="A70" s="17">
        <v>62</v>
      </c>
      <c r="B70" s="17">
        <v>280</v>
      </c>
      <c r="C70" s="21" t="s">
        <v>1063</v>
      </c>
      <c r="D70" s="25">
        <v>2007</v>
      </c>
      <c r="E70" s="25"/>
      <c r="F70" s="17" t="s">
        <v>9</v>
      </c>
      <c r="G70" s="17" t="s">
        <v>82</v>
      </c>
      <c r="H70" s="23" t="s">
        <v>1201</v>
      </c>
      <c r="I70" s="17" t="str">
        <f t="shared" si="1"/>
        <v>Ю11</v>
      </c>
      <c r="J70" s="17">
        <v>19</v>
      </c>
      <c r="K70" s="17"/>
      <c r="Q70" s="3">
        <v>579</v>
      </c>
    </row>
    <row r="71" spans="1:17" ht="12.75" customHeight="1">
      <c r="A71" s="17">
        <v>63</v>
      </c>
      <c r="B71" s="17">
        <v>233</v>
      </c>
      <c r="C71" s="21" t="s">
        <v>1037</v>
      </c>
      <c r="D71" s="25">
        <v>2006</v>
      </c>
      <c r="E71" s="25"/>
      <c r="F71" s="17" t="s">
        <v>14</v>
      </c>
      <c r="G71" s="17"/>
      <c r="H71" s="23" t="s">
        <v>1202</v>
      </c>
      <c r="I71" s="17" t="str">
        <f t="shared" si="1"/>
        <v>Ю11</v>
      </c>
      <c r="J71" s="17">
        <v>20</v>
      </c>
      <c r="K71" s="17"/>
      <c r="L71" s="22"/>
      <c r="Q71" s="3">
        <v>584</v>
      </c>
    </row>
    <row r="72" spans="1:17" ht="12.75" customHeight="1">
      <c r="A72" s="17">
        <v>64</v>
      </c>
      <c r="B72" s="17">
        <v>169</v>
      </c>
      <c r="C72" s="21" t="s">
        <v>763</v>
      </c>
      <c r="D72" s="25">
        <v>2003</v>
      </c>
      <c r="E72" s="25"/>
      <c r="F72" s="17" t="s">
        <v>9</v>
      </c>
      <c r="G72" s="17" t="s">
        <v>690</v>
      </c>
      <c r="H72" s="23" t="s">
        <v>1203</v>
      </c>
      <c r="I72" s="17" t="str">
        <f t="shared" si="1"/>
        <v>Ю13</v>
      </c>
      <c r="J72" s="17">
        <v>42</v>
      </c>
      <c r="K72" s="17"/>
      <c r="L72" s="22"/>
      <c r="Q72" s="3">
        <v>588</v>
      </c>
    </row>
    <row r="73" spans="1:17" ht="12.75" customHeight="1">
      <c r="A73" s="17">
        <v>65</v>
      </c>
      <c r="B73" s="17">
        <v>136</v>
      </c>
      <c r="C73" s="21" t="s">
        <v>148</v>
      </c>
      <c r="D73" s="25">
        <v>2003</v>
      </c>
      <c r="E73" s="25"/>
      <c r="F73" s="17" t="s">
        <v>14</v>
      </c>
      <c r="G73" s="17" t="s">
        <v>82</v>
      </c>
      <c r="H73" s="23" t="s">
        <v>1204</v>
      </c>
      <c r="I73" s="17" t="str">
        <f aca="true" t="shared" si="2" ref="I73:I104">IF(AND(D73&gt;=2003,D73&lt;=2004),"Ю13",IF(D73&gt;=2005,"Ю11",""))</f>
        <v>Ю13</v>
      </c>
      <c r="J73" s="17">
        <v>43</v>
      </c>
      <c r="K73" s="17"/>
      <c r="L73" s="22"/>
      <c r="Q73" s="3">
        <v>592</v>
      </c>
    </row>
    <row r="74" spans="1:17" ht="12.75" customHeight="1">
      <c r="A74" s="17">
        <v>66</v>
      </c>
      <c r="B74" s="17">
        <v>83</v>
      </c>
      <c r="C74" s="21" t="s">
        <v>179</v>
      </c>
      <c r="D74" s="25">
        <v>2005</v>
      </c>
      <c r="E74" s="25"/>
      <c r="F74" s="17" t="s">
        <v>14</v>
      </c>
      <c r="G74" s="17" t="s">
        <v>122</v>
      </c>
      <c r="H74" s="23" t="s">
        <v>1205</v>
      </c>
      <c r="I74" s="17" t="str">
        <f t="shared" si="2"/>
        <v>Ю11</v>
      </c>
      <c r="J74" s="17">
        <v>20</v>
      </c>
      <c r="K74" s="17"/>
      <c r="L74" s="22"/>
      <c r="Q74" s="3">
        <v>593</v>
      </c>
    </row>
    <row r="75" spans="1:17" ht="12.75" customHeight="1">
      <c r="A75" s="17">
        <v>67</v>
      </c>
      <c r="B75" s="17">
        <v>78</v>
      </c>
      <c r="C75" s="21" t="s">
        <v>174</v>
      </c>
      <c r="D75" s="25">
        <v>2004</v>
      </c>
      <c r="E75" s="25"/>
      <c r="F75" s="17" t="s">
        <v>14</v>
      </c>
      <c r="G75" s="17" t="s">
        <v>122</v>
      </c>
      <c r="H75" s="23" t="s">
        <v>1205</v>
      </c>
      <c r="I75" s="17" t="str">
        <f t="shared" si="2"/>
        <v>Ю13</v>
      </c>
      <c r="J75" s="17">
        <v>44</v>
      </c>
      <c r="K75" s="17"/>
      <c r="L75" s="22"/>
      <c r="Q75" s="3">
        <v>593</v>
      </c>
    </row>
    <row r="76" spans="1:17" ht="12.75" customHeight="1">
      <c r="A76" s="17">
        <v>68</v>
      </c>
      <c r="B76" s="17">
        <v>163</v>
      </c>
      <c r="C76" s="21" t="s">
        <v>761</v>
      </c>
      <c r="D76" s="25">
        <v>2004</v>
      </c>
      <c r="E76" s="25"/>
      <c r="F76" s="17" t="s">
        <v>14</v>
      </c>
      <c r="G76" s="17" t="s">
        <v>112</v>
      </c>
      <c r="H76" s="23" t="s">
        <v>1206</v>
      </c>
      <c r="I76" s="17" t="str">
        <f t="shared" si="2"/>
        <v>Ю13</v>
      </c>
      <c r="J76" s="17">
        <v>45</v>
      </c>
      <c r="K76" s="17"/>
      <c r="L76" s="22"/>
      <c r="Q76" s="3">
        <v>602</v>
      </c>
    </row>
    <row r="77" spans="1:17" ht="12.75" customHeight="1">
      <c r="A77" s="17">
        <v>69</v>
      </c>
      <c r="B77" s="17">
        <v>77</v>
      </c>
      <c r="C77" s="21" t="s">
        <v>173</v>
      </c>
      <c r="D77" s="25">
        <v>2006</v>
      </c>
      <c r="E77" s="25"/>
      <c r="F77" s="17" t="s">
        <v>14</v>
      </c>
      <c r="G77" s="17" t="s">
        <v>112</v>
      </c>
      <c r="H77" s="23" t="s">
        <v>1207</v>
      </c>
      <c r="I77" s="17" t="str">
        <f t="shared" si="2"/>
        <v>Ю11</v>
      </c>
      <c r="J77" s="17">
        <v>21</v>
      </c>
      <c r="K77" s="17"/>
      <c r="L77" s="22"/>
      <c r="Q77" s="3">
        <v>604</v>
      </c>
    </row>
    <row r="78" spans="1:17" ht="12.75" customHeight="1">
      <c r="A78" s="17">
        <v>70</v>
      </c>
      <c r="B78" s="17">
        <v>112</v>
      </c>
      <c r="C78" s="21" t="s">
        <v>75</v>
      </c>
      <c r="D78" s="25">
        <v>2004</v>
      </c>
      <c r="E78" s="25"/>
      <c r="F78" s="17" t="s">
        <v>14</v>
      </c>
      <c r="G78" s="17" t="s">
        <v>82</v>
      </c>
      <c r="H78" s="23" t="s">
        <v>1208</v>
      </c>
      <c r="I78" s="17" t="str">
        <f t="shared" si="2"/>
        <v>Ю13</v>
      </c>
      <c r="J78" s="17">
        <v>46</v>
      </c>
      <c r="K78" s="17"/>
      <c r="L78" s="22"/>
      <c r="Q78" s="3">
        <v>606</v>
      </c>
    </row>
    <row r="79" spans="1:17" ht="12.75" customHeight="1">
      <c r="A79" s="17">
        <v>71</v>
      </c>
      <c r="B79" s="17">
        <v>107</v>
      </c>
      <c r="C79" s="21" t="s">
        <v>189</v>
      </c>
      <c r="D79" s="25">
        <v>2003</v>
      </c>
      <c r="E79" s="25"/>
      <c r="F79" s="17" t="s">
        <v>14</v>
      </c>
      <c r="G79" s="17" t="s">
        <v>82</v>
      </c>
      <c r="H79" s="23" t="s">
        <v>1208</v>
      </c>
      <c r="I79" s="17" t="str">
        <f t="shared" si="2"/>
        <v>Ю13</v>
      </c>
      <c r="J79" s="17">
        <v>47</v>
      </c>
      <c r="K79" s="17"/>
      <c r="L79" s="22"/>
      <c r="Q79" s="3">
        <v>606</v>
      </c>
    </row>
    <row r="80" spans="1:17" ht="12.75" customHeight="1">
      <c r="A80" s="17">
        <v>72</v>
      </c>
      <c r="B80" s="17">
        <v>71</v>
      </c>
      <c r="C80" s="21" t="s">
        <v>168</v>
      </c>
      <c r="D80" s="25">
        <v>2006</v>
      </c>
      <c r="E80" s="25"/>
      <c r="F80" s="17" t="s">
        <v>14</v>
      </c>
      <c r="G80" s="17" t="s">
        <v>112</v>
      </c>
      <c r="H80" s="23" t="s">
        <v>1208</v>
      </c>
      <c r="I80" s="17" t="str">
        <f t="shared" si="2"/>
        <v>Ю11</v>
      </c>
      <c r="J80" s="17">
        <v>22</v>
      </c>
      <c r="K80" s="17"/>
      <c r="L80" s="22"/>
      <c r="Q80" s="3">
        <v>606</v>
      </c>
    </row>
    <row r="81" spans="1:17" ht="12.75" customHeight="1">
      <c r="A81" s="17">
        <v>73</v>
      </c>
      <c r="B81" s="17">
        <v>281</v>
      </c>
      <c r="C81" s="21" t="s">
        <v>1061</v>
      </c>
      <c r="D81" s="25">
        <v>2008</v>
      </c>
      <c r="E81" s="25"/>
      <c r="F81" s="17" t="s">
        <v>9</v>
      </c>
      <c r="G81" s="17" t="s">
        <v>82</v>
      </c>
      <c r="H81" s="23" t="s">
        <v>1209</v>
      </c>
      <c r="I81" s="17" t="str">
        <f t="shared" si="2"/>
        <v>Ю11</v>
      </c>
      <c r="J81" s="17">
        <v>23</v>
      </c>
      <c r="K81" s="17"/>
      <c r="Q81" s="3">
        <v>609</v>
      </c>
    </row>
    <row r="82" spans="1:17" ht="12.75" customHeight="1">
      <c r="A82" s="17">
        <v>74</v>
      </c>
      <c r="B82" s="17">
        <v>282</v>
      </c>
      <c r="C82" s="21" t="s">
        <v>1062</v>
      </c>
      <c r="D82" s="25">
        <v>2008</v>
      </c>
      <c r="E82" s="25"/>
      <c r="F82" s="17" t="s">
        <v>9</v>
      </c>
      <c r="G82" s="17" t="s">
        <v>82</v>
      </c>
      <c r="H82" s="23" t="s">
        <v>1211</v>
      </c>
      <c r="I82" s="17" t="str">
        <f t="shared" si="2"/>
        <v>Ю11</v>
      </c>
      <c r="J82" s="17">
        <v>24</v>
      </c>
      <c r="K82" s="17"/>
      <c r="Q82" s="3">
        <v>612</v>
      </c>
    </row>
    <row r="83" spans="1:17" ht="12.75" customHeight="1">
      <c r="A83" s="17">
        <v>75</v>
      </c>
      <c r="B83" s="17">
        <v>111</v>
      </c>
      <c r="C83" s="21" t="s">
        <v>191</v>
      </c>
      <c r="D83" s="25">
        <v>2005</v>
      </c>
      <c r="E83" s="25"/>
      <c r="F83" s="17" t="s">
        <v>14</v>
      </c>
      <c r="G83" s="17" t="s">
        <v>82</v>
      </c>
      <c r="H83" s="23" t="s">
        <v>1212</v>
      </c>
      <c r="I83" s="17" t="str">
        <f t="shared" si="2"/>
        <v>Ю11</v>
      </c>
      <c r="J83" s="17">
        <v>25</v>
      </c>
      <c r="K83" s="17"/>
      <c r="L83" s="22"/>
      <c r="Q83" s="3">
        <v>614</v>
      </c>
    </row>
    <row r="84" spans="1:17" ht="12.75" customHeight="1">
      <c r="A84" s="17">
        <v>76</v>
      </c>
      <c r="B84" s="17">
        <v>74</v>
      </c>
      <c r="C84" s="21" t="s">
        <v>170</v>
      </c>
      <c r="D84" s="25">
        <v>2007</v>
      </c>
      <c r="E84" s="25"/>
      <c r="F84" s="17" t="s">
        <v>14</v>
      </c>
      <c r="G84" s="17" t="s">
        <v>112</v>
      </c>
      <c r="H84" s="23" t="s">
        <v>1213</v>
      </c>
      <c r="I84" s="17" t="str">
        <f t="shared" si="2"/>
        <v>Ю11</v>
      </c>
      <c r="J84" s="17">
        <v>26</v>
      </c>
      <c r="K84" s="17"/>
      <c r="L84" s="22"/>
      <c r="Q84" s="3">
        <v>615</v>
      </c>
    </row>
    <row r="85" spans="1:17" ht="12.75" customHeight="1">
      <c r="A85" s="17">
        <v>77</v>
      </c>
      <c r="B85" s="17">
        <v>105</v>
      </c>
      <c r="C85" s="21" t="s">
        <v>79</v>
      </c>
      <c r="D85" s="25">
        <v>2006</v>
      </c>
      <c r="E85" s="25"/>
      <c r="F85" s="17" t="s">
        <v>14</v>
      </c>
      <c r="G85" s="17" t="s">
        <v>82</v>
      </c>
      <c r="H85" s="23" t="s">
        <v>1213</v>
      </c>
      <c r="I85" s="17" t="str">
        <f t="shared" si="2"/>
        <v>Ю11</v>
      </c>
      <c r="J85" s="17">
        <v>27</v>
      </c>
      <c r="K85" s="17"/>
      <c r="L85" s="22"/>
      <c r="Q85" s="3">
        <v>615</v>
      </c>
    </row>
    <row r="86" spans="1:17" ht="12.75" customHeight="1">
      <c r="A86" s="17">
        <v>78</v>
      </c>
      <c r="B86" s="17">
        <v>164</v>
      </c>
      <c r="C86" s="21" t="s">
        <v>687</v>
      </c>
      <c r="D86" s="25">
        <v>2003</v>
      </c>
      <c r="E86" s="25"/>
      <c r="F86" s="17" t="s">
        <v>14</v>
      </c>
      <c r="G86" s="17" t="s">
        <v>112</v>
      </c>
      <c r="H86" s="23" t="s">
        <v>1217</v>
      </c>
      <c r="I86" s="17" t="str">
        <f t="shared" si="2"/>
        <v>Ю13</v>
      </c>
      <c r="J86" s="17">
        <v>48</v>
      </c>
      <c r="K86" s="17"/>
      <c r="L86" s="22"/>
      <c r="Q86" s="3">
        <v>627</v>
      </c>
    </row>
    <row r="87" spans="1:17" ht="12.75" customHeight="1">
      <c r="A87" s="17">
        <v>79</v>
      </c>
      <c r="B87" s="17">
        <v>11</v>
      </c>
      <c r="C87" s="21" t="s">
        <v>152</v>
      </c>
      <c r="D87" s="25">
        <v>2004</v>
      </c>
      <c r="E87" s="25"/>
      <c r="F87" s="17"/>
      <c r="G87" s="17" t="s">
        <v>45</v>
      </c>
      <c r="H87" s="23" t="s">
        <v>1221</v>
      </c>
      <c r="I87" s="17" t="str">
        <f t="shared" si="2"/>
        <v>Ю13</v>
      </c>
      <c r="J87" s="17">
        <v>49</v>
      </c>
      <c r="K87" s="17"/>
      <c r="L87" s="22"/>
      <c r="Q87" s="3">
        <v>636</v>
      </c>
    </row>
    <row r="88" spans="1:17" ht="12.75" customHeight="1">
      <c r="A88" s="17">
        <v>80</v>
      </c>
      <c r="B88" s="17">
        <v>241</v>
      </c>
      <c r="C88" s="21" t="s">
        <v>1040</v>
      </c>
      <c r="D88" s="25">
        <v>2005</v>
      </c>
      <c r="E88" s="25"/>
      <c r="F88" s="17" t="s">
        <v>14</v>
      </c>
      <c r="G88" s="17"/>
      <c r="H88" s="23" t="s">
        <v>1222</v>
      </c>
      <c r="I88" s="17" t="str">
        <f t="shared" si="2"/>
        <v>Ю11</v>
      </c>
      <c r="J88" s="17">
        <v>28</v>
      </c>
      <c r="K88" s="17"/>
      <c r="L88" s="22"/>
      <c r="O88" s="12"/>
      <c r="P88" s="12"/>
      <c r="Q88" s="12">
        <v>637</v>
      </c>
    </row>
    <row r="89" spans="1:17" ht="12.75" customHeight="1">
      <c r="A89" s="17">
        <v>81</v>
      </c>
      <c r="B89" s="17">
        <v>207</v>
      </c>
      <c r="C89" s="21" t="s">
        <v>867</v>
      </c>
      <c r="D89" s="25">
        <v>2007</v>
      </c>
      <c r="E89" s="25"/>
      <c r="F89" s="17" t="s">
        <v>9</v>
      </c>
      <c r="G89" s="17"/>
      <c r="H89" s="23" t="s">
        <v>1228</v>
      </c>
      <c r="I89" s="17" t="str">
        <f t="shared" si="2"/>
        <v>Ю11</v>
      </c>
      <c r="J89" s="17">
        <v>29</v>
      </c>
      <c r="K89" s="17"/>
      <c r="L89" s="22"/>
      <c r="Q89" s="3">
        <v>657</v>
      </c>
    </row>
    <row r="90" spans="1:17" ht="12.75" customHeight="1">
      <c r="A90" s="17">
        <v>82</v>
      </c>
      <c r="B90" s="17">
        <v>155</v>
      </c>
      <c r="C90" s="21" t="s">
        <v>757</v>
      </c>
      <c r="D90" s="25">
        <v>2005</v>
      </c>
      <c r="E90" s="25"/>
      <c r="F90" s="17" t="s">
        <v>14</v>
      </c>
      <c r="G90" s="17" t="s">
        <v>112</v>
      </c>
      <c r="H90" s="23" t="s">
        <v>1229</v>
      </c>
      <c r="I90" s="17" t="str">
        <f t="shared" si="2"/>
        <v>Ю11</v>
      </c>
      <c r="J90" s="17">
        <v>30</v>
      </c>
      <c r="K90" s="17"/>
      <c r="L90" s="22"/>
      <c r="Q90" s="3">
        <v>658</v>
      </c>
    </row>
    <row r="91" spans="1:17" ht="12.75" customHeight="1">
      <c r="A91" s="17">
        <v>83</v>
      </c>
      <c r="B91" s="17">
        <v>65</v>
      </c>
      <c r="C91" s="21" t="s">
        <v>80</v>
      </c>
      <c r="D91" s="25">
        <v>2007</v>
      </c>
      <c r="E91" s="25"/>
      <c r="F91" s="17" t="s">
        <v>14</v>
      </c>
      <c r="G91" s="17" t="s">
        <v>112</v>
      </c>
      <c r="H91" s="23" t="s">
        <v>1252</v>
      </c>
      <c r="I91" s="17" t="str">
        <f t="shared" si="2"/>
        <v>Ю11</v>
      </c>
      <c r="J91" s="17">
        <v>31</v>
      </c>
      <c r="K91" s="17"/>
      <c r="L91" s="22"/>
      <c r="Q91" s="3">
        <v>665</v>
      </c>
    </row>
    <row r="92" spans="1:17" ht="12.75" customHeight="1">
      <c r="A92" s="17">
        <v>84</v>
      </c>
      <c r="B92" s="17">
        <v>142</v>
      </c>
      <c r="C92" s="21" t="s">
        <v>673</v>
      </c>
      <c r="D92" s="25">
        <v>2005</v>
      </c>
      <c r="E92" s="25"/>
      <c r="F92" s="17" t="s">
        <v>9</v>
      </c>
      <c r="G92" s="17"/>
      <c r="H92" s="23" t="s">
        <v>1253</v>
      </c>
      <c r="I92" s="17" t="str">
        <f t="shared" si="2"/>
        <v>Ю11</v>
      </c>
      <c r="J92" s="17">
        <v>32</v>
      </c>
      <c r="K92" s="17"/>
      <c r="L92" s="22"/>
      <c r="Q92" s="3">
        <v>666</v>
      </c>
    </row>
    <row r="93" spans="1:17" ht="12.75" customHeight="1">
      <c r="A93" s="17">
        <v>85</v>
      </c>
      <c r="B93" s="17">
        <v>68</v>
      </c>
      <c r="C93" s="21" t="s">
        <v>167</v>
      </c>
      <c r="D93" s="25">
        <v>2008</v>
      </c>
      <c r="E93" s="25"/>
      <c r="F93" s="17" t="s">
        <v>14</v>
      </c>
      <c r="G93" s="17" t="s">
        <v>112</v>
      </c>
      <c r="H93" s="23" t="s">
        <v>1254</v>
      </c>
      <c r="I93" s="17" t="str">
        <f t="shared" si="2"/>
        <v>Ю11</v>
      </c>
      <c r="J93" s="17">
        <v>33</v>
      </c>
      <c r="K93" s="17"/>
      <c r="L93" s="22"/>
      <c r="Q93" s="3">
        <v>671</v>
      </c>
    </row>
    <row r="94" spans="1:17" ht="12.75" customHeight="1">
      <c r="A94" s="17">
        <v>86</v>
      </c>
      <c r="B94" s="17">
        <v>33</v>
      </c>
      <c r="C94" s="21" t="s">
        <v>160</v>
      </c>
      <c r="D94" s="25">
        <v>2009</v>
      </c>
      <c r="E94" s="25"/>
      <c r="F94" s="17"/>
      <c r="G94" s="17" t="s">
        <v>35</v>
      </c>
      <c r="H94" s="23" t="s">
        <v>1255</v>
      </c>
      <c r="I94" s="17" t="str">
        <f t="shared" si="2"/>
        <v>Ю11</v>
      </c>
      <c r="J94" s="17">
        <v>34</v>
      </c>
      <c r="K94" s="17"/>
      <c r="L94" s="22"/>
      <c r="Q94" s="3">
        <v>675</v>
      </c>
    </row>
    <row r="95" spans="1:17" ht="12.75" customHeight="1">
      <c r="A95" s="17">
        <v>87</v>
      </c>
      <c r="B95" s="17">
        <v>32</v>
      </c>
      <c r="C95" s="21" t="s">
        <v>159</v>
      </c>
      <c r="D95" s="25">
        <v>2007</v>
      </c>
      <c r="E95" s="25"/>
      <c r="F95" s="17"/>
      <c r="G95" s="17" t="s">
        <v>35</v>
      </c>
      <c r="H95" s="23" t="s">
        <v>1256</v>
      </c>
      <c r="I95" s="17" t="str">
        <f t="shared" si="2"/>
        <v>Ю11</v>
      </c>
      <c r="J95" s="17">
        <v>35</v>
      </c>
      <c r="K95" s="17"/>
      <c r="L95" s="22"/>
      <c r="Q95" s="3">
        <v>680</v>
      </c>
    </row>
    <row r="96" spans="1:17" ht="12.75" customHeight="1">
      <c r="A96" s="17">
        <v>88</v>
      </c>
      <c r="B96" s="17">
        <v>159</v>
      </c>
      <c r="C96" s="21" t="s">
        <v>683</v>
      </c>
      <c r="D96" s="25">
        <v>2008</v>
      </c>
      <c r="E96" s="25"/>
      <c r="F96" s="17" t="s">
        <v>14</v>
      </c>
      <c r="G96" s="17" t="s">
        <v>112</v>
      </c>
      <c r="H96" s="23" t="s">
        <v>1256</v>
      </c>
      <c r="I96" s="17" t="str">
        <f t="shared" si="2"/>
        <v>Ю11</v>
      </c>
      <c r="J96" s="17">
        <v>36</v>
      </c>
      <c r="K96" s="17"/>
      <c r="L96" s="22"/>
      <c r="Q96" s="3">
        <v>680</v>
      </c>
    </row>
    <row r="97" spans="1:17" ht="12.75" customHeight="1">
      <c r="A97" s="17">
        <v>89</v>
      </c>
      <c r="B97" s="17">
        <v>16</v>
      </c>
      <c r="C97" s="21" t="s">
        <v>156</v>
      </c>
      <c r="D97" s="25">
        <v>2007</v>
      </c>
      <c r="E97" s="25"/>
      <c r="F97" s="17"/>
      <c r="G97" s="17" t="s">
        <v>35</v>
      </c>
      <c r="H97" s="23" t="s">
        <v>1257</v>
      </c>
      <c r="I97" s="17" t="str">
        <f t="shared" si="2"/>
        <v>Ю11</v>
      </c>
      <c r="J97" s="17">
        <v>37</v>
      </c>
      <c r="K97" s="17"/>
      <c r="L97" s="22"/>
      <c r="Q97" s="3">
        <v>683</v>
      </c>
    </row>
    <row r="98" spans="1:17" ht="12.75" customHeight="1">
      <c r="A98" s="17">
        <v>90</v>
      </c>
      <c r="B98" s="17">
        <v>9</v>
      </c>
      <c r="C98" s="21" t="s">
        <v>150</v>
      </c>
      <c r="D98" s="25">
        <v>2003</v>
      </c>
      <c r="E98" s="25"/>
      <c r="F98" s="17" t="s">
        <v>53</v>
      </c>
      <c r="G98" s="17" t="s">
        <v>151</v>
      </c>
      <c r="H98" s="23" t="s">
        <v>1258</v>
      </c>
      <c r="I98" s="17" t="str">
        <f t="shared" si="2"/>
        <v>Ю13</v>
      </c>
      <c r="J98" s="17">
        <v>50</v>
      </c>
      <c r="K98" s="17"/>
      <c r="L98" s="22"/>
      <c r="Q98" s="3">
        <v>685</v>
      </c>
    </row>
    <row r="99" spans="1:17" ht="12.75" customHeight="1">
      <c r="A99" s="17">
        <v>91</v>
      </c>
      <c r="B99" s="17">
        <v>114</v>
      </c>
      <c r="C99" s="21" t="s">
        <v>193</v>
      </c>
      <c r="D99" s="25">
        <v>2006</v>
      </c>
      <c r="E99" s="25"/>
      <c r="F99" s="17" t="s">
        <v>14</v>
      </c>
      <c r="G99" s="17" t="s">
        <v>82</v>
      </c>
      <c r="H99" s="23" t="s">
        <v>1233</v>
      </c>
      <c r="I99" s="17" t="str">
        <f t="shared" si="2"/>
        <v>Ю11</v>
      </c>
      <c r="J99" s="17">
        <v>38</v>
      </c>
      <c r="K99" s="17"/>
      <c r="L99" s="22"/>
      <c r="Q99" s="3">
        <v>704</v>
      </c>
    </row>
    <row r="100" spans="1:17" ht="12.75" customHeight="1">
      <c r="A100" s="17">
        <v>92</v>
      </c>
      <c r="B100" s="17">
        <v>1</v>
      </c>
      <c r="C100" s="21" t="s">
        <v>254</v>
      </c>
      <c r="D100" s="25">
        <v>1980</v>
      </c>
      <c r="E100" s="25"/>
      <c r="F100" s="17" t="s">
        <v>9</v>
      </c>
      <c r="G100" s="17"/>
      <c r="H100" s="23" t="s">
        <v>1235</v>
      </c>
      <c r="I100" s="17">
        <f t="shared" si="2"/>
      </c>
      <c r="J100" s="17"/>
      <c r="K100" s="17" t="s">
        <v>22</v>
      </c>
      <c r="L100" s="22"/>
      <c r="Q100" s="3">
        <v>709</v>
      </c>
    </row>
    <row r="101" spans="1:17" ht="12.75" customHeight="1">
      <c r="A101" s="17">
        <v>93</v>
      </c>
      <c r="B101" s="17">
        <v>162</v>
      </c>
      <c r="C101" s="21" t="s">
        <v>686</v>
      </c>
      <c r="D101" s="25">
        <v>2006</v>
      </c>
      <c r="E101" s="25"/>
      <c r="F101" s="17" t="s">
        <v>14</v>
      </c>
      <c r="G101" s="17" t="s">
        <v>112</v>
      </c>
      <c r="H101" s="23" t="s">
        <v>1238</v>
      </c>
      <c r="I101" s="17" t="str">
        <f t="shared" si="2"/>
        <v>Ю11</v>
      </c>
      <c r="J101" s="17">
        <v>39</v>
      </c>
      <c r="K101" s="17"/>
      <c r="L101" s="22"/>
      <c r="Q101" s="3">
        <v>717</v>
      </c>
    </row>
    <row r="102" spans="1:17" ht="12.75" customHeight="1">
      <c r="A102" s="17">
        <v>94</v>
      </c>
      <c r="B102" s="17">
        <v>220</v>
      </c>
      <c r="C102" s="21" t="s">
        <v>965</v>
      </c>
      <c r="D102" s="25">
        <v>1932</v>
      </c>
      <c r="E102" s="25"/>
      <c r="F102" s="17" t="s">
        <v>9</v>
      </c>
      <c r="G102" s="17"/>
      <c r="H102" s="23" t="s">
        <v>1239</v>
      </c>
      <c r="I102" s="17">
        <f t="shared" si="2"/>
      </c>
      <c r="J102" s="17"/>
      <c r="K102" s="17"/>
      <c r="L102" s="22"/>
      <c r="Q102" s="3">
        <v>719</v>
      </c>
    </row>
    <row r="103" spans="1:17" ht="12.75" customHeight="1">
      <c r="A103" s="17">
        <v>95</v>
      </c>
      <c r="B103" s="17">
        <v>270</v>
      </c>
      <c r="C103" s="21" t="s">
        <v>1060</v>
      </c>
      <c r="D103" s="25">
        <v>2009</v>
      </c>
      <c r="E103" s="25"/>
      <c r="F103" s="17" t="s">
        <v>14</v>
      </c>
      <c r="G103" s="17"/>
      <c r="H103" s="23" t="s">
        <v>1168</v>
      </c>
      <c r="I103" s="17" t="str">
        <f t="shared" si="2"/>
        <v>Ю11</v>
      </c>
      <c r="J103" s="17">
        <v>40</v>
      </c>
      <c r="K103" s="17"/>
      <c r="Q103" s="3">
        <v>730</v>
      </c>
    </row>
    <row r="104" spans="1:17" ht="12.75" customHeight="1">
      <c r="A104" s="17">
        <v>96</v>
      </c>
      <c r="B104" s="17">
        <v>160</v>
      </c>
      <c r="C104" s="21" t="s">
        <v>685</v>
      </c>
      <c r="D104" s="25">
        <v>2008</v>
      </c>
      <c r="E104" s="25"/>
      <c r="F104" s="17" t="s">
        <v>14</v>
      </c>
      <c r="G104" s="17" t="s">
        <v>112</v>
      </c>
      <c r="H104" s="23" t="s">
        <v>1168</v>
      </c>
      <c r="I104" s="17" t="str">
        <f t="shared" si="2"/>
        <v>Ю11</v>
      </c>
      <c r="J104" s="17">
        <v>41</v>
      </c>
      <c r="K104" s="17"/>
      <c r="L104" s="22"/>
      <c r="Q104" s="3">
        <v>730</v>
      </c>
    </row>
    <row r="105" spans="1:17" ht="12.75" customHeight="1">
      <c r="A105" s="17">
        <v>97</v>
      </c>
      <c r="B105" s="17">
        <v>180</v>
      </c>
      <c r="C105" s="21" t="s">
        <v>767</v>
      </c>
      <c r="D105" s="25">
        <v>2003</v>
      </c>
      <c r="E105" s="25"/>
      <c r="F105" s="17" t="s">
        <v>300</v>
      </c>
      <c r="G105" s="17" t="s">
        <v>672</v>
      </c>
      <c r="H105" s="23" t="s">
        <v>1249</v>
      </c>
      <c r="I105" s="17" t="str">
        <f aca="true" t="shared" si="3" ref="I105:I136">IF(AND(D105&gt;=2003,D105&lt;=2004),"Ю13",IF(D105&gt;=2005,"Ю11",""))</f>
        <v>Ю13</v>
      </c>
      <c r="J105" s="17">
        <v>51</v>
      </c>
      <c r="K105" s="17"/>
      <c r="L105" s="22"/>
      <c r="Q105" s="3">
        <v>755</v>
      </c>
    </row>
    <row r="106" spans="1:17" ht="12.75" customHeight="1">
      <c r="A106" s="17">
        <v>98</v>
      </c>
      <c r="B106" s="17">
        <v>13</v>
      </c>
      <c r="C106" s="21" t="s">
        <v>154</v>
      </c>
      <c r="D106" s="25">
        <v>2006</v>
      </c>
      <c r="E106" s="25"/>
      <c r="F106" s="17"/>
      <c r="G106" s="17" t="s">
        <v>35</v>
      </c>
      <c r="H106" s="23" t="s">
        <v>1160</v>
      </c>
      <c r="I106" s="17" t="str">
        <f t="shared" si="3"/>
        <v>Ю11</v>
      </c>
      <c r="J106" s="17">
        <v>42</v>
      </c>
      <c r="K106" s="17"/>
      <c r="L106" s="22"/>
      <c r="Q106" s="3">
        <v>764</v>
      </c>
    </row>
    <row r="107" spans="1:17" ht="12.75" customHeight="1">
      <c r="A107" s="17">
        <v>99</v>
      </c>
      <c r="B107" s="17">
        <v>271</v>
      </c>
      <c r="C107" s="21" t="s">
        <v>1059</v>
      </c>
      <c r="D107" s="25"/>
      <c r="E107" s="25"/>
      <c r="F107" s="17" t="s">
        <v>9</v>
      </c>
      <c r="G107" s="17"/>
      <c r="H107" s="23" t="s">
        <v>1165</v>
      </c>
      <c r="I107" s="17">
        <f t="shared" si="3"/>
      </c>
      <c r="J107" s="17"/>
      <c r="K107" s="17"/>
      <c r="Q107" s="3">
        <v>777</v>
      </c>
    </row>
    <row r="108" spans="1:17" ht="12.75" customHeight="1">
      <c r="A108" s="17">
        <v>100</v>
      </c>
      <c r="B108" s="17">
        <v>272</v>
      </c>
      <c r="C108" s="21" t="s">
        <v>1250</v>
      </c>
      <c r="D108" s="25">
        <v>2011</v>
      </c>
      <c r="E108" s="25"/>
      <c r="F108" s="17" t="s">
        <v>1251</v>
      </c>
      <c r="G108" s="17"/>
      <c r="H108" s="23" t="s">
        <v>1165</v>
      </c>
      <c r="I108" s="17" t="str">
        <f t="shared" si="3"/>
        <v>Ю11</v>
      </c>
      <c r="J108" s="17">
        <v>43</v>
      </c>
      <c r="K108" s="17"/>
      <c r="Q108" s="3">
        <v>777</v>
      </c>
    </row>
    <row r="109" spans="1:17" ht="12.75" customHeight="1">
      <c r="A109" s="17">
        <v>101</v>
      </c>
      <c r="B109" s="17">
        <v>30</v>
      </c>
      <c r="C109" s="21" t="s">
        <v>157</v>
      </c>
      <c r="D109" s="25">
        <v>2008</v>
      </c>
      <c r="E109" s="25"/>
      <c r="F109" s="17"/>
      <c r="G109" s="17" t="s">
        <v>35</v>
      </c>
      <c r="H109" s="23" t="s">
        <v>1173</v>
      </c>
      <c r="I109" s="17" t="str">
        <f t="shared" si="3"/>
        <v>Ю11</v>
      </c>
      <c r="J109" s="17">
        <v>44</v>
      </c>
      <c r="K109" s="17"/>
      <c r="L109" s="22"/>
      <c r="Q109" s="3">
        <v>784</v>
      </c>
    </row>
    <row r="110" spans="1:17" ht="12.75" customHeight="1">
      <c r="A110" s="17">
        <v>102</v>
      </c>
      <c r="B110" s="17">
        <v>101</v>
      </c>
      <c r="C110" s="21" t="s">
        <v>188</v>
      </c>
      <c r="D110" s="25">
        <v>2005</v>
      </c>
      <c r="E110" s="25"/>
      <c r="F110" s="17" t="s">
        <v>14</v>
      </c>
      <c r="G110" s="17" t="s">
        <v>82</v>
      </c>
      <c r="H110" s="23" t="s">
        <v>1172</v>
      </c>
      <c r="I110" s="17" t="str">
        <f t="shared" si="3"/>
        <v>Ю11</v>
      </c>
      <c r="J110" s="17">
        <v>45</v>
      </c>
      <c r="K110" s="17"/>
      <c r="L110" s="22"/>
      <c r="Q110" s="3">
        <v>790</v>
      </c>
    </row>
    <row r="111" spans="1:17" ht="12.75" customHeight="1">
      <c r="A111" s="17">
        <v>103</v>
      </c>
      <c r="B111" s="17">
        <v>242</v>
      </c>
      <c r="C111" s="21" t="s">
        <v>1042</v>
      </c>
      <c r="D111" s="25">
        <v>2006</v>
      </c>
      <c r="E111" s="25"/>
      <c r="F111" s="17" t="s">
        <v>14</v>
      </c>
      <c r="G111" s="17"/>
      <c r="H111" s="23" t="s">
        <v>1169</v>
      </c>
      <c r="I111" s="17" t="str">
        <f t="shared" si="3"/>
        <v>Ю11</v>
      </c>
      <c r="J111" s="17">
        <v>46</v>
      </c>
      <c r="K111" s="17"/>
      <c r="L111" s="22"/>
      <c r="O111" s="12"/>
      <c r="P111" s="12"/>
      <c r="Q111" s="12">
        <v>791</v>
      </c>
    </row>
    <row r="112" spans="1:17" ht="12.75" customHeight="1">
      <c r="A112" s="17">
        <v>104</v>
      </c>
      <c r="B112" s="17">
        <v>76</v>
      </c>
      <c r="C112" s="21" t="s">
        <v>172</v>
      </c>
      <c r="D112" s="25">
        <v>2006</v>
      </c>
      <c r="E112" s="25"/>
      <c r="F112" s="17" t="s">
        <v>14</v>
      </c>
      <c r="G112" s="17" t="s">
        <v>112</v>
      </c>
      <c r="H112" s="23" t="s">
        <v>1270</v>
      </c>
      <c r="I112" s="17" t="str">
        <f t="shared" si="3"/>
        <v>Ю11</v>
      </c>
      <c r="J112" s="17">
        <v>47</v>
      </c>
      <c r="K112" s="17"/>
      <c r="L112" s="22"/>
      <c r="Q112" s="3">
        <v>815</v>
      </c>
    </row>
    <row r="113" spans="1:17" ht="12.75" customHeight="1">
      <c r="A113" s="17">
        <v>105</v>
      </c>
      <c r="B113" s="17">
        <v>216</v>
      </c>
      <c r="C113" s="21" t="s">
        <v>962</v>
      </c>
      <c r="D113" s="25">
        <v>1935</v>
      </c>
      <c r="E113" s="25"/>
      <c r="F113" s="17" t="s">
        <v>15</v>
      </c>
      <c r="G113" s="17"/>
      <c r="H113" s="23" t="s">
        <v>1288</v>
      </c>
      <c r="I113" s="17">
        <f t="shared" si="3"/>
      </c>
      <c r="J113" s="17"/>
      <c r="K113" s="17"/>
      <c r="L113" s="22"/>
      <c r="Q113" s="3">
        <v>914</v>
      </c>
    </row>
    <row r="114" spans="1:17" ht="12.75" customHeight="1">
      <c r="A114" s="17">
        <v>106</v>
      </c>
      <c r="B114" s="17">
        <v>214</v>
      </c>
      <c r="C114" s="21" t="s">
        <v>868</v>
      </c>
      <c r="D114" s="25">
        <v>1935</v>
      </c>
      <c r="E114" s="25"/>
      <c r="F114" s="17" t="s">
        <v>9</v>
      </c>
      <c r="G114" s="17" t="s">
        <v>599</v>
      </c>
      <c r="H114" s="23" t="s">
        <v>1313</v>
      </c>
      <c r="I114" s="17">
        <f t="shared" si="3"/>
      </c>
      <c r="J114" s="17"/>
      <c r="K114" s="17"/>
      <c r="L114" s="22"/>
      <c r="Q114" s="3">
        <v>1111</v>
      </c>
    </row>
    <row r="115" spans="1:12" ht="12.75" customHeight="1" hidden="1">
      <c r="A115" s="17"/>
      <c r="B115" s="17">
        <v>133</v>
      </c>
      <c r="C115" s="21" t="s">
        <v>146</v>
      </c>
      <c r="D115" s="25">
        <v>2005</v>
      </c>
      <c r="E115" s="25"/>
      <c r="F115" s="17" t="s">
        <v>14</v>
      </c>
      <c r="G115" s="17" t="s">
        <v>82</v>
      </c>
      <c r="H115" s="23" t="s">
        <v>680</v>
      </c>
      <c r="I115" s="17" t="str">
        <f t="shared" si="3"/>
        <v>Ю11</v>
      </c>
      <c r="J115" s="17"/>
      <c r="K115" s="17"/>
      <c r="L115" s="22"/>
    </row>
    <row r="116" spans="1:12" ht="12.75" customHeight="1" hidden="1">
      <c r="A116" s="17"/>
      <c r="B116" s="17">
        <v>134</v>
      </c>
      <c r="C116" s="21" t="s">
        <v>147</v>
      </c>
      <c r="D116" s="25">
        <v>2004</v>
      </c>
      <c r="E116" s="25"/>
      <c r="F116" s="17" t="s">
        <v>14</v>
      </c>
      <c r="G116" s="17" t="s">
        <v>82</v>
      </c>
      <c r="H116" s="23" t="s">
        <v>680</v>
      </c>
      <c r="I116" s="17" t="str">
        <f t="shared" si="3"/>
        <v>Ю13</v>
      </c>
      <c r="J116" s="17"/>
      <c r="K116" s="17"/>
      <c r="L116" s="22"/>
    </row>
    <row r="117" spans="1:12" ht="12.75" customHeight="1" hidden="1">
      <c r="A117" s="17"/>
      <c r="B117" s="17">
        <v>64</v>
      </c>
      <c r="C117" s="21" t="s">
        <v>164</v>
      </c>
      <c r="D117" s="25">
        <v>2006</v>
      </c>
      <c r="E117" s="25"/>
      <c r="F117" s="17" t="s">
        <v>14</v>
      </c>
      <c r="G117" s="17" t="s">
        <v>112</v>
      </c>
      <c r="H117" s="23" t="s">
        <v>680</v>
      </c>
      <c r="I117" s="17" t="str">
        <f t="shared" si="3"/>
        <v>Ю11</v>
      </c>
      <c r="J117" s="17"/>
      <c r="K117" s="17"/>
      <c r="L117" s="22"/>
    </row>
    <row r="118" spans="1:12" ht="12.75" customHeight="1" hidden="1">
      <c r="A118" s="17"/>
      <c r="B118" s="17">
        <v>66</v>
      </c>
      <c r="C118" s="21" t="s">
        <v>165</v>
      </c>
      <c r="D118" s="25">
        <v>2004</v>
      </c>
      <c r="E118" s="25"/>
      <c r="F118" s="17" t="s">
        <v>14</v>
      </c>
      <c r="G118" s="17" t="s">
        <v>112</v>
      </c>
      <c r="H118" s="23" t="s">
        <v>680</v>
      </c>
      <c r="I118" s="17" t="str">
        <f t="shared" si="3"/>
        <v>Ю13</v>
      </c>
      <c r="J118" s="17"/>
      <c r="K118" s="17"/>
      <c r="L118" s="22"/>
    </row>
    <row r="119" spans="1:12" ht="12.75" customHeight="1" hidden="1">
      <c r="A119" s="17"/>
      <c r="B119" s="17">
        <v>67</v>
      </c>
      <c r="C119" s="21" t="s">
        <v>166</v>
      </c>
      <c r="D119" s="25">
        <v>2006</v>
      </c>
      <c r="E119" s="25"/>
      <c r="F119" s="17" t="s">
        <v>14</v>
      </c>
      <c r="G119" s="17" t="s">
        <v>112</v>
      </c>
      <c r="H119" s="23" t="s">
        <v>680</v>
      </c>
      <c r="I119" s="17" t="str">
        <f t="shared" si="3"/>
        <v>Ю11</v>
      </c>
      <c r="J119" s="17"/>
      <c r="K119" s="17"/>
      <c r="L119" s="22"/>
    </row>
    <row r="120" spans="1:12" ht="12.75" customHeight="1" hidden="1">
      <c r="A120" s="17"/>
      <c r="B120" s="17">
        <v>69</v>
      </c>
      <c r="C120" s="21" t="s">
        <v>46</v>
      </c>
      <c r="D120" s="25">
        <v>2005</v>
      </c>
      <c r="E120" s="25"/>
      <c r="F120" s="17" t="s">
        <v>14</v>
      </c>
      <c r="G120" s="17" t="s">
        <v>112</v>
      </c>
      <c r="H120" s="23" t="s">
        <v>680</v>
      </c>
      <c r="I120" s="17" t="str">
        <f t="shared" si="3"/>
        <v>Ю11</v>
      </c>
      <c r="J120" s="17"/>
      <c r="K120" s="17"/>
      <c r="L120" s="22"/>
    </row>
    <row r="121" spans="1:12" ht="12.75" customHeight="1" hidden="1">
      <c r="A121" s="17"/>
      <c r="B121" s="17">
        <v>72</v>
      </c>
      <c r="C121" s="21" t="s">
        <v>78</v>
      </c>
      <c r="D121" s="25">
        <v>2006</v>
      </c>
      <c r="E121" s="25"/>
      <c r="F121" s="17" t="s">
        <v>14</v>
      </c>
      <c r="G121" s="17" t="s">
        <v>112</v>
      </c>
      <c r="H121" s="23" t="s">
        <v>680</v>
      </c>
      <c r="I121" s="17" t="str">
        <f t="shared" si="3"/>
        <v>Ю11</v>
      </c>
      <c r="J121" s="17"/>
      <c r="K121" s="17"/>
      <c r="L121" s="22"/>
    </row>
    <row r="122" spans="1:12" ht="12.75" customHeight="1" hidden="1">
      <c r="A122" s="17"/>
      <c r="B122" s="17">
        <v>73</v>
      </c>
      <c r="C122" s="21" t="s">
        <v>169</v>
      </c>
      <c r="D122" s="25">
        <v>2008</v>
      </c>
      <c r="E122" s="25"/>
      <c r="F122" s="17" t="s">
        <v>14</v>
      </c>
      <c r="G122" s="17" t="s">
        <v>112</v>
      </c>
      <c r="H122" s="23" t="s">
        <v>680</v>
      </c>
      <c r="I122" s="17" t="str">
        <f t="shared" si="3"/>
        <v>Ю11</v>
      </c>
      <c r="J122" s="17"/>
      <c r="K122" s="17"/>
      <c r="L122" s="22"/>
    </row>
    <row r="123" spans="1:12" ht="12.75" customHeight="1" hidden="1">
      <c r="A123" s="17"/>
      <c r="B123" s="17">
        <v>80</v>
      </c>
      <c r="C123" s="21" t="s">
        <v>176</v>
      </c>
      <c r="D123" s="25">
        <v>2005</v>
      </c>
      <c r="E123" s="25"/>
      <c r="F123" s="17" t="s">
        <v>14</v>
      </c>
      <c r="G123" s="17" t="s">
        <v>122</v>
      </c>
      <c r="H123" s="23" t="s">
        <v>680</v>
      </c>
      <c r="I123" s="17" t="str">
        <f t="shared" si="3"/>
        <v>Ю11</v>
      </c>
      <c r="J123" s="17"/>
      <c r="K123" s="17"/>
      <c r="L123" s="22"/>
    </row>
    <row r="124" spans="1:12" ht="12.75" customHeight="1" hidden="1">
      <c r="A124" s="17"/>
      <c r="B124" s="17">
        <v>81</v>
      </c>
      <c r="C124" s="21" t="s">
        <v>177</v>
      </c>
      <c r="D124" s="25">
        <v>2005</v>
      </c>
      <c r="E124" s="25"/>
      <c r="F124" s="17" t="s">
        <v>14</v>
      </c>
      <c r="G124" s="17" t="s">
        <v>122</v>
      </c>
      <c r="H124" s="23" t="s">
        <v>680</v>
      </c>
      <c r="I124" s="17" t="str">
        <f t="shared" si="3"/>
        <v>Ю11</v>
      </c>
      <c r="J124" s="17"/>
      <c r="K124" s="17"/>
      <c r="L124" s="22"/>
    </row>
    <row r="125" spans="1:12" ht="12.75" customHeight="1" hidden="1">
      <c r="A125" s="17"/>
      <c r="B125" s="17">
        <v>84</v>
      </c>
      <c r="C125" s="21" t="s">
        <v>180</v>
      </c>
      <c r="D125" s="25">
        <v>2005</v>
      </c>
      <c r="E125" s="25"/>
      <c r="F125" s="17" t="s">
        <v>14</v>
      </c>
      <c r="G125" s="17" t="s">
        <v>122</v>
      </c>
      <c r="H125" s="23" t="s">
        <v>680</v>
      </c>
      <c r="I125" s="17" t="str">
        <f t="shared" si="3"/>
        <v>Ю11</v>
      </c>
      <c r="J125" s="17"/>
      <c r="K125" s="17"/>
      <c r="L125" s="22"/>
    </row>
    <row r="126" spans="1:17" s="12" customFormat="1" ht="12.75" customHeight="1" hidden="1">
      <c r="A126" s="17"/>
      <c r="B126" s="17">
        <v>85</v>
      </c>
      <c r="C126" s="21" t="s">
        <v>181</v>
      </c>
      <c r="D126" s="25">
        <v>2005</v>
      </c>
      <c r="E126" s="25"/>
      <c r="F126" s="17" t="s">
        <v>14</v>
      </c>
      <c r="G126" s="17" t="s">
        <v>122</v>
      </c>
      <c r="H126" s="23" t="s">
        <v>680</v>
      </c>
      <c r="I126" s="17" t="str">
        <f t="shared" si="3"/>
        <v>Ю11</v>
      </c>
      <c r="J126" s="17"/>
      <c r="K126" s="17"/>
      <c r="L126" s="22"/>
      <c r="M126" s="3"/>
      <c r="N126" s="3"/>
      <c r="O126" s="3"/>
      <c r="P126" s="3"/>
      <c r="Q126" s="3"/>
    </row>
    <row r="127" spans="1:17" s="12" customFormat="1" ht="12.75" customHeight="1" hidden="1">
      <c r="A127" s="17"/>
      <c r="B127" s="17">
        <v>87</v>
      </c>
      <c r="C127" s="21" t="s">
        <v>183</v>
      </c>
      <c r="D127" s="25">
        <v>2004</v>
      </c>
      <c r="E127" s="25"/>
      <c r="F127" s="17" t="s">
        <v>14</v>
      </c>
      <c r="G127" s="17" t="s">
        <v>122</v>
      </c>
      <c r="H127" s="23" t="s">
        <v>680</v>
      </c>
      <c r="I127" s="17" t="str">
        <f t="shared" si="3"/>
        <v>Ю13</v>
      </c>
      <c r="J127" s="17"/>
      <c r="K127" s="17"/>
      <c r="L127" s="22"/>
      <c r="M127" s="3"/>
      <c r="N127" s="3"/>
      <c r="O127" s="3"/>
      <c r="P127" s="3"/>
      <c r="Q127" s="3"/>
    </row>
    <row r="128" spans="1:17" s="12" customFormat="1" ht="12.75" customHeight="1" hidden="1">
      <c r="A128" s="17"/>
      <c r="B128" s="17">
        <v>88</v>
      </c>
      <c r="C128" s="21" t="s">
        <v>184</v>
      </c>
      <c r="D128" s="25">
        <v>2003</v>
      </c>
      <c r="E128" s="25"/>
      <c r="F128" s="17" t="s">
        <v>14</v>
      </c>
      <c r="G128" s="17" t="s">
        <v>122</v>
      </c>
      <c r="H128" s="23" t="s">
        <v>680</v>
      </c>
      <c r="I128" s="17" t="str">
        <f t="shared" si="3"/>
        <v>Ю13</v>
      </c>
      <c r="J128" s="17"/>
      <c r="K128" s="17"/>
      <c r="L128" s="22"/>
      <c r="M128" s="3"/>
      <c r="N128" s="3"/>
      <c r="O128" s="3"/>
      <c r="P128" s="3"/>
      <c r="Q128" s="3"/>
    </row>
    <row r="129" spans="1:17" s="12" customFormat="1" ht="12.75" customHeight="1" hidden="1">
      <c r="A129" s="17"/>
      <c r="B129" s="17">
        <v>90</v>
      </c>
      <c r="C129" s="21" t="s">
        <v>186</v>
      </c>
      <c r="D129" s="25">
        <v>2005</v>
      </c>
      <c r="E129" s="25"/>
      <c r="F129" s="17" t="s">
        <v>14</v>
      </c>
      <c r="G129" s="17" t="s">
        <v>122</v>
      </c>
      <c r="H129" s="23" t="s">
        <v>680</v>
      </c>
      <c r="I129" s="17" t="str">
        <f t="shared" si="3"/>
        <v>Ю11</v>
      </c>
      <c r="J129" s="17"/>
      <c r="K129" s="17"/>
      <c r="L129" s="22"/>
      <c r="M129" s="3"/>
      <c r="N129" s="3"/>
      <c r="O129" s="3"/>
      <c r="P129" s="3"/>
      <c r="Q129" s="3"/>
    </row>
    <row r="130" spans="1:17" s="12" customFormat="1" ht="12.75" customHeight="1" hidden="1">
      <c r="A130" s="17"/>
      <c r="B130" s="17">
        <v>100</v>
      </c>
      <c r="C130" s="21" t="s">
        <v>187</v>
      </c>
      <c r="D130" s="25">
        <v>2003</v>
      </c>
      <c r="E130" s="25"/>
      <c r="F130" s="17" t="s">
        <v>14</v>
      </c>
      <c r="G130" s="17" t="s">
        <v>82</v>
      </c>
      <c r="H130" s="23" t="s">
        <v>680</v>
      </c>
      <c r="I130" s="17" t="str">
        <f t="shared" si="3"/>
        <v>Ю13</v>
      </c>
      <c r="J130" s="17"/>
      <c r="K130" s="17"/>
      <c r="L130" s="22"/>
      <c r="M130" s="3"/>
      <c r="N130" s="3"/>
      <c r="O130" s="3"/>
      <c r="P130" s="3"/>
      <c r="Q130" s="3"/>
    </row>
    <row r="131" spans="1:17" s="12" customFormat="1" ht="12.75" customHeight="1" hidden="1">
      <c r="A131" s="17"/>
      <c r="B131" s="17">
        <v>102</v>
      </c>
      <c r="C131" s="21" t="s">
        <v>69</v>
      </c>
      <c r="D131" s="25">
        <v>2004</v>
      </c>
      <c r="E131" s="25"/>
      <c r="F131" s="17" t="s">
        <v>14</v>
      </c>
      <c r="G131" s="17" t="s">
        <v>82</v>
      </c>
      <c r="H131" s="23" t="s">
        <v>680</v>
      </c>
      <c r="I131" s="17" t="str">
        <f t="shared" si="3"/>
        <v>Ю13</v>
      </c>
      <c r="J131" s="17"/>
      <c r="K131" s="17"/>
      <c r="L131" s="22"/>
      <c r="M131" s="3"/>
      <c r="N131" s="3"/>
      <c r="O131" s="3"/>
      <c r="P131" s="3"/>
      <c r="Q131" s="3"/>
    </row>
    <row r="132" spans="1:17" s="12" customFormat="1" ht="12.75" customHeight="1" hidden="1">
      <c r="A132" s="17"/>
      <c r="B132" s="17">
        <v>2</v>
      </c>
      <c r="C132" s="21" t="s">
        <v>255</v>
      </c>
      <c r="D132" s="25">
        <v>1972</v>
      </c>
      <c r="E132" s="25"/>
      <c r="F132" s="17" t="s">
        <v>9</v>
      </c>
      <c r="G132" s="17"/>
      <c r="H132" s="23" t="s">
        <v>680</v>
      </c>
      <c r="I132" s="17">
        <f t="shared" si="3"/>
      </c>
      <c r="J132" s="17"/>
      <c r="K132" s="17" t="s">
        <v>22</v>
      </c>
      <c r="L132" s="22"/>
      <c r="M132" s="3"/>
      <c r="N132" s="3"/>
      <c r="O132" s="3"/>
      <c r="P132" s="3"/>
      <c r="Q132" s="3"/>
    </row>
    <row r="133" spans="1:17" s="12" customFormat="1" ht="12.75" customHeight="1" hidden="1">
      <c r="A133" s="17"/>
      <c r="B133" s="17">
        <v>165</v>
      </c>
      <c r="C133" s="21" t="s">
        <v>688</v>
      </c>
      <c r="D133" s="25">
        <v>2005</v>
      </c>
      <c r="E133" s="25"/>
      <c r="F133" s="17" t="s">
        <v>14</v>
      </c>
      <c r="G133" s="17" t="s">
        <v>112</v>
      </c>
      <c r="H133" s="23" t="s">
        <v>680</v>
      </c>
      <c r="I133" s="17" t="str">
        <f t="shared" si="3"/>
        <v>Ю11</v>
      </c>
      <c r="J133" s="17"/>
      <c r="K133" s="17"/>
      <c r="L133" s="22"/>
      <c r="M133" s="3"/>
      <c r="N133" s="3"/>
      <c r="O133" s="3"/>
      <c r="P133" s="3"/>
      <c r="Q133" s="3"/>
    </row>
    <row r="134" spans="1:17" s="12" customFormat="1" ht="12.75" customHeight="1" hidden="1">
      <c r="A134" s="17"/>
      <c r="B134" s="17">
        <v>144</v>
      </c>
      <c r="C134" s="21" t="s">
        <v>755</v>
      </c>
      <c r="D134" s="25">
        <v>2006</v>
      </c>
      <c r="E134" s="25"/>
      <c r="F134" s="17" t="s">
        <v>300</v>
      </c>
      <c r="G134" s="17" t="s">
        <v>672</v>
      </c>
      <c r="H134" s="23" t="s">
        <v>680</v>
      </c>
      <c r="I134" s="17" t="str">
        <f t="shared" si="3"/>
        <v>Ю11</v>
      </c>
      <c r="J134" s="17"/>
      <c r="K134" s="17"/>
      <c r="L134" s="22"/>
      <c r="M134" s="3"/>
      <c r="N134" s="3"/>
      <c r="O134" s="3"/>
      <c r="P134" s="3"/>
      <c r="Q134" s="3"/>
    </row>
    <row r="135" spans="1:17" s="12" customFormat="1" ht="12.75" customHeight="1" hidden="1">
      <c r="A135" s="17"/>
      <c r="B135" s="17">
        <v>156</v>
      </c>
      <c r="C135" s="21" t="s">
        <v>758</v>
      </c>
      <c r="D135" s="25">
        <v>2003</v>
      </c>
      <c r="E135" s="25"/>
      <c r="F135" s="17" t="s">
        <v>14</v>
      </c>
      <c r="G135" s="17" t="s">
        <v>112</v>
      </c>
      <c r="H135" s="23" t="s">
        <v>680</v>
      </c>
      <c r="I135" s="17" t="str">
        <f t="shared" si="3"/>
        <v>Ю13</v>
      </c>
      <c r="J135" s="17"/>
      <c r="K135" s="17"/>
      <c r="L135" s="22"/>
      <c r="M135" s="3"/>
      <c r="N135" s="3"/>
      <c r="O135" s="3"/>
      <c r="P135" s="3"/>
      <c r="Q135" s="3"/>
    </row>
    <row r="136" spans="1:17" s="12" customFormat="1" ht="12.75" customHeight="1" hidden="1">
      <c r="A136" s="17"/>
      <c r="B136" s="17">
        <v>158</v>
      </c>
      <c r="C136" s="21" t="s">
        <v>759</v>
      </c>
      <c r="D136" s="25">
        <v>2003</v>
      </c>
      <c r="E136" s="25"/>
      <c r="F136" s="17" t="s">
        <v>14</v>
      </c>
      <c r="G136" s="17" t="s">
        <v>112</v>
      </c>
      <c r="H136" s="23" t="s">
        <v>680</v>
      </c>
      <c r="I136" s="17" t="str">
        <f t="shared" si="3"/>
        <v>Ю13</v>
      </c>
      <c r="J136" s="17"/>
      <c r="K136" s="17"/>
      <c r="L136" s="22"/>
      <c r="M136" s="3"/>
      <c r="N136" s="3"/>
      <c r="O136" s="3"/>
      <c r="P136" s="3"/>
      <c r="Q136" s="3"/>
    </row>
    <row r="137" spans="1:17" s="12" customFormat="1" ht="12.75" customHeight="1" hidden="1">
      <c r="A137" s="17"/>
      <c r="B137" s="17">
        <v>227</v>
      </c>
      <c r="C137" s="21" t="s">
        <v>970</v>
      </c>
      <c r="D137" s="25">
        <v>2004</v>
      </c>
      <c r="E137" s="25"/>
      <c r="F137" s="17" t="s">
        <v>18</v>
      </c>
      <c r="G137" s="17" t="s">
        <v>969</v>
      </c>
      <c r="H137" s="23" t="s">
        <v>680</v>
      </c>
      <c r="I137" s="17" t="str">
        <f aca="true" t="shared" si="4" ref="I137:I150">IF(AND(D137&gt;=2003,D137&lt;=2004),"Ю13",IF(D137&gt;=2005,"Ю11",""))</f>
        <v>Ю13</v>
      </c>
      <c r="J137" s="17"/>
      <c r="K137" s="17"/>
      <c r="L137" s="22"/>
      <c r="M137" s="3"/>
      <c r="N137" s="3"/>
      <c r="O137" s="3"/>
      <c r="P137" s="3"/>
      <c r="Q137" s="3"/>
    </row>
    <row r="138" spans="1:17" s="12" customFormat="1" ht="12.75" customHeight="1" hidden="1">
      <c r="A138" s="17"/>
      <c r="B138" s="17">
        <v>235</v>
      </c>
      <c r="C138" s="21" t="s">
        <v>971</v>
      </c>
      <c r="D138" s="25">
        <v>2007</v>
      </c>
      <c r="E138" s="25"/>
      <c r="F138" s="17" t="s">
        <v>9</v>
      </c>
      <c r="G138" s="17"/>
      <c r="H138" s="23" t="s">
        <v>680</v>
      </c>
      <c r="I138" s="17" t="str">
        <f t="shared" si="4"/>
        <v>Ю11</v>
      </c>
      <c r="J138" s="17"/>
      <c r="K138" s="17"/>
      <c r="L138" s="22"/>
      <c r="M138" s="3"/>
      <c r="N138" s="3"/>
      <c r="O138" s="3"/>
      <c r="P138" s="3"/>
      <c r="Q138" s="3"/>
    </row>
    <row r="139" spans="1:17" s="12" customFormat="1" ht="12.75" customHeight="1" hidden="1">
      <c r="A139" s="17"/>
      <c r="B139" s="17">
        <v>273</v>
      </c>
      <c r="C139" s="21" t="s">
        <v>1035</v>
      </c>
      <c r="D139" s="25">
        <v>2009</v>
      </c>
      <c r="E139" s="25"/>
      <c r="F139" s="17" t="s">
        <v>14</v>
      </c>
      <c r="G139" s="17" t="s">
        <v>1036</v>
      </c>
      <c r="H139" s="23" t="s">
        <v>680</v>
      </c>
      <c r="I139" s="17" t="str">
        <f t="shared" si="4"/>
        <v>Ю11</v>
      </c>
      <c r="J139" s="17"/>
      <c r="K139" s="17"/>
      <c r="L139" s="22"/>
      <c r="M139" s="3"/>
      <c r="N139" s="3"/>
      <c r="O139" s="3"/>
      <c r="P139" s="3"/>
      <c r="Q139" s="3"/>
    </row>
    <row r="140" spans="1:14" s="12" customFormat="1" ht="12.75" customHeight="1" hidden="1">
      <c r="A140" s="17"/>
      <c r="B140" s="17">
        <v>249</v>
      </c>
      <c r="C140" s="21" t="s">
        <v>1046</v>
      </c>
      <c r="D140" s="25">
        <v>2006</v>
      </c>
      <c r="E140" s="25"/>
      <c r="F140" s="17" t="s">
        <v>9</v>
      </c>
      <c r="G140" s="17" t="s">
        <v>1022</v>
      </c>
      <c r="H140" s="23" t="s">
        <v>680</v>
      </c>
      <c r="I140" s="17" t="str">
        <f t="shared" si="4"/>
        <v>Ю11</v>
      </c>
      <c r="J140" s="17"/>
      <c r="K140" s="17"/>
      <c r="L140" s="22"/>
      <c r="M140" s="3"/>
      <c r="N140" s="3"/>
    </row>
    <row r="141" spans="1:14" s="12" customFormat="1" ht="12.75" customHeight="1" hidden="1">
      <c r="A141" s="17"/>
      <c r="B141" s="17">
        <v>254</v>
      </c>
      <c r="C141" s="21" t="s">
        <v>1048</v>
      </c>
      <c r="D141" s="25">
        <v>2004</v>
      </c>
      <c r="E141" s="25"/>
      <c r="F141" s="17" t="s">
        <v>9</v>
      </c>
      <c r="G141" s="17" t="s">
        <v>1049</v>
      </c>
      <c r="H141" s="23" t="s">
        <v>680</v>
      </c>
      <c r="I141" s="17" t="str">
        <f t="shared" si="4"/>
        <v>Ю13</v>
      </c>
      <c r="J141" s="17"/>
      <c r="K141" s="17"/>
      <c r="L141" s="22"/>
      <c r="M141" s="3"/>
      <c r="N141" s="3"/>
    </row>
    <row r="142" spans="1:17" ht="12.75" customHeight="1" hidden="1">
      <c r="A142" s="17"/>
      <c r="B142" s="17">
        <v>256</v>
      </c>
      <c r="C142" s="21" t="s">
        <v>1050</v>
      </c>
      <c r="D142" s="25">
        <v>2005</v>
      </c>
      <c r="E142" s="25"/>
      <c r="F142" s="17" t="s">
        <v>9</v>
      </c>
      <c r="G142" s="17" t="s">
        <v>1049</v>
      </c>
      <c r="H142" s="23" t="s">
        <v>680</v>
      </c>
      <c r="I142" s="17" t="str">
        <f t="shared" si="4"/>
        <v>Ю11</v>
      </c>
      <c r="J142" s="17"/>
      <c r="K142" s="17"/>
      <c r="O142" s="12"/>
      <c r="P142" s="12"/>
      <c r="Q142" s="12"/>
    </row>
    <row r="143" spans="1:17" ht="12.75" customHeight="1" hidden="1">
      <c r="A143" s="17"/>
      <c r="B143" s="17">
        <v>257</v>
      </c>
      <c r="C143" s="21" t="s">
        <v>1051</v>
      </c>
      <c r="D143" s="25">
        <v>2005</v>
      </c>
      <c r="E143" s="25"/>
      <c r="F143" s="17" t="s">
        <v>9</v>
      </c>
      <c r="G143" s="17" t="s">
        <v>1022</v>
      </c>
      <c r="H143" s="23" t="s">
        <v>680</v>
      </c>
      <c r="I143" s="17" t="str">
        <f t="shared" si="4"/>
        <v>Ю11</v>
      </c>
      <c r="J143" s="17"/>
      <c r="K143" s="17"/>
      <c r="O143" s="12"/>
      <c r="P143" s="12"/>
      <c r="Q143" s="12"/>
    </row>
    <row r="144" spans="1:17" ht="12.75" customHeight="1" hidden="1">
      <c r="A144" s="17"/>
      <c r="B144" s="17">
        <v>260</v>
      </c>
      <c r="C144" s="21" t="s">
        <v>1052</v>
      </c>
      <c r="D144" s="25">
        <v>2005</v>
      </c>
      <c r="E144" s="25"/>
      <c r="F144" s="17" t="s">
        <v>9</v>
      </c>
      <c r="G144" s="17" t="s">
        <v>1053</v>
      </c>
      <c r="H144" s="23" t="s">
        <v>680</v>
      </c>
      <c r="I144" s="17" t="str">
        <f t="shared" si="4"/>
        <v>Ю11</v>
      </c>
      <c r="J144" s="17"/>
      <c r="K144" s="17"/>
      <c r="O144" s="12"/>
      <c r="P144" s="12"/>
      <c r="Q144" s="12"/>
    </row>
    <row r="145" spans="1:17" ht="12.75" customHeight="1" hidden="1">
      <c r="A145" s="17"/>
      <c r="B145" s="17">
        <v>263</v>
      </c>
      <c r="C145" s="21" t="s">
        <v>1054</v>
      </c>
      <c r="D145" s="25">
        <v>2005</v>
      </c>
      <c r="E145" s="25"/>
      <c r="F145" s="17" t="s">
        <v>9</v>
      </c>
      <c r="G145" s="17" t="s">
        <v>1022</v>
      </c>
      <c r="H145" s="23" t="s">
        <v>680</v>
      </c>
      <c r="I145" s="17" t="str">
        <f t="shared" si="4"/>
        <v>Ю11</v>
      </c>
      <c r="J145" s="17"/>
      <c r="K145" s="17"/>
      <c r="O145" s="12"/>
      <c r="P145" s="12"/>
      <c r="Q145" s="12"/>
    </row>
    <row r="146" spans="1:11" ht="12.75" customHeight="1" hidden="1">
      <c r="A146" s="17"/>
      <c r="B146" s="17">
        <v>264</v>
      </c>
      <c r="C146" s="21" t="s">
        <v>1055</v>
      </c>
      <c r="D146" s="25">
        <v>2005</v>
      </c>
      <c r="E146" s="25"/>
      <c r="F146" s="17" t="s">
        <v>9</v>
      </c>
      <c r="G146" s="17" t="s">
        <v>1049</v>
      </c>
      <c r="H146" s="23" t="s">
        <v>680</v>
      </c>
      <c r="I146" s="17" t="str">
        <f t="shared" si="4"/>
        <v>Ю11</v>
      </c>
      <c r="J146" s="17"/>
      <c r="K146" s="17"/>
    </row>
    <row r="147" spans="1:11" ht="12.75" customHeight="1" hidden="1">
      <c r="A147" s="17"/>
      <c r="B147" s="17">
        <v>265</v>
      </c>
      <c r="C147" s="21" t="s">
        <v>1056</v>
      </c>
      <c r="D147" s="25">
        <v>2005</v>
      </c>
      <c r="E147" s="25"/>
      <c r="F147" s="17" t="s">
        <v>9</v>
      </c>
      <c r="G147" s="17" t="s">
        <v>1022</v>
      </c>
      <c r="H147" s="23" t="s">
        <v>680</v>
      </c>
      <c r="I147" s="17" t="str">
        <f t="shared" si="4"/>
        <v>Ю11</v>
      </c>
      <c r="J147" s="17"/>
      <c r="K147" s="17"/>
    </row>
    <row r="148" spans="1:11" ht="12.75" customHeight="1" hidden="1">
      <c r="A148" s="17"/>
      <c r="B148" s="17">
        <v>266</v>
      </c>
      <c r="C148" s="21" t="s">
        <v>1057</v>
      </c>
      <c r="D148" s="25">
        <v>2004</v>
      </c>
      <c r="E148" s="25"/>
      <c r="F148" s="17" t="s">
        <v>9</v>
      </c>
      <c r="G148" s="17" t="s">
        <v>1022</v>
      </c>
      <c r="H148" s="23" t="s">
        <v>680</v>
      </c>
      <c r="I148" s="17" t="str">
        <f t="shared" si="4"/>
        <v>Ю13</v>
      </c>
      <c r="J148" s="17"/>
      <c r="K148" s="17"/>
    </row>
    <row r="149" spans="1:11" ht="12.75" customHeight="1" hidden="1">
      <c r="A149" s="17"/>
      <c r="B149" s="17">
        <v>268</v>
      </c>
      <c r="C149" s="21" t="s">
        <v>1058</v>
      </c>
      <c r="D149" s="25">
        <v>2003</v>
      </c>
      <c r="E149" s="25"/>
      <c r="F149" s="17" t="s">
        <v>9</v>
      </c>
      <c r="G149" s="17" t="s">
        <v>1022</v>
      </c>
      <c r="H149" s="23" t="s">
        <v>680</v>
      </c>
      <c r="I149" s="17" t="str">
        <f t="shared" si="4"/>
        <v>Ю13</v>
      </c>
      <c r="J149" s="17"/>
      <c r="K149" s="17"/>
    </row>
    <row r="150" spans="1:11" ht="12.75" customHeight="1" hidden="1">
      <c r="A150" s="17"/>
      <c r="B150" s="17"/>
      <c r="C150" s="21"/>
      <c r="D150" s="25"/>
      <c r="E150" s="25"/>
      <c r="F150" s="17"/>
      <c r="G150" s="17"/>
      <c r="H150" s="27"/>
      <c r="I150" s="17">
        <f t="shared" si="4"/>
      </c>
      <c r="J150" s="17"/>
      <c r="K150" s="17"/>
    </row>
  </sheetData>
  <sheetProtection/>
  <autoFilter ref="A7:K150"/>
  <mergeCells count="15">
    <mergeCell ref="J7:J8"/>
    <mergeCell ref="K7:K8"/>
    <mergeCell ref="A1:J1"/>
    <mergeCell ref="A2:J3"/>
    <mergeCell ref="A4:J4"/>
    <mergeCell ref="A5:J5"/>
    <mergeCell ref="A7:A8"/>
    <mergeCell ref="B7:B8"/>
    <mergeCell ref="C7:C8"/>
    <mergeCell ref="D7:D8"/>
    <mergeCell ref="F7:F8"/>
    <mergeCell ref="G7:G8"/>
    <mergeCell ref="H7:H8"/>
    <mergeCell ref="I7:I8"/>
    <mergeCell ref="E7:E8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Q144"/>
  <sheetViews>
    <sheetView showGridLines="0" zoomScale="130" zoomScaleNormal="130" zoomScalePageLayoutView="0" workbookViewId="0" topLeftCell="A1">
      <selection activeCell="A5" sqref="A5:J5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9" customWidth="1"/>
    <col min="4" max="4" width="4.25390625" style="10" customWidth="1"/>
    <col min="5" max="5" width="4.625" style="10" customWidth="1"/>
    <col min="6" max="6" width="14.625" style="11" customWidth="1"/>
    <col min="7" max="7" width="17.875" style="13" bestFit="1" customWidth="1"/>
    <col min="8" max="8" width="6.375" style="14" customWidth="1"/>
    <col min="9" max="9" width="4.00390625" style="12" customWidth="1"/>
    <col min="10" max="10" width="3.875" style="12" customWidth="1"/>
    <col min="11" max="11" width="5.75390625" style="3" customWidth="1"/>
    <col min="12" max="16" width="9.125" style="3" customWidth="1"/>
    <col min="17" max="17" width="0" style="3" hidden="1" customWidth="1"/>
    <col min="18" max="16384" width="9.125" style="3" customWidth="1"/>
  </cols>
  <sheetData>
    <row r="1" spans="1:10" ht="20.25" customHeight="1">
      <c r="A1" s="58" t="s">
        <v>666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" customHeight="1">
      <c r="A2" s="59" t="s">
        <v>667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2.5" customHeight="1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17.25" customHeight="1">
      <c r="A4" s="60" t="s">
        <v>12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s="7" customFormat="1" ht="18" customHeight="1">
      <c r="A5" s="61" t="s">
        <v>668</v>
      </c>
      <c r="B5" s="61"/>
      <c r="C5" s="61"/>
      <c r="D5" s="61"/>
      <c r="E5" s="61"/>
      <c r="F5" s="61"/>
      <c r="G5" s="61"/>
      <c r="H5" s="61"/>
      <c r="I5" s="61"/>
      <c r="J5" s="61"/>
    </row>
    <row r="6" spans="1:9" s="7" customFormat="1" ht="13.5" customHeight="1">
      <c r="A6" s="6"/>
      <c r="C6" s="26"/>
      <c r="D6" s="1"/>
      <c r="E6" s="1"/>
      <c r="F6" s="1"/>
      <c r="G6" s="1"/>
      <c r="H6" s="1"/>
      <c r="I6" s="1"/>
    </row>
    <row r="7" spans="1:11" s="48" customFormat="1" ht="7.5" customHeight="1">
      <c r="A7" s="70" t="s">
        <v>0</v>
      </c>
      <c r="B7" s="70" t="s">
        <v>1</v>
      </c>
      <c r="C7" s="70" t="s">
        <v>2</v>
      </c>
      <c r="D7" s="72" t="s">
        <v>3</v>
      </c>
      <c r="E7" s="72" t="s">
        <v>21</v>
      </c>
      <c r="F7" s="72" t="s">
        <v>4</v>
      </c>
      <c r="G7" s="72" t="s">
        <v>5</v>
      </c>
      <c r="H7" s="68" t="s">
        <v>6</v>
      </c>
      <c r="I7" s="68" t="s">
        <v>7</v>
      </c>
      <c r="J7" s="68" t="s">
        <v>8</v>
      </c>
      <c r="K7" s="68" t="s">
        <v>19</v>
      </c>
    </row>
    <row r="8" spans="1:11" s="48" customFormat="1" ht="7.5" customHeight="1">
      <c r="A8" s="71"/>
      <c r="B8" s="71"/>
      <c r="C8" s="71"/>
      <c r="D8" s="73"/>
      <c r="E8" s="73"/>
      <c r="F8" s="73"/>
      <c r="G8" s="73"/>
      <c r="H8" s="69"/>
      <c r="I8" s="69"/>
      <c r="J8" s="69"/>
      <c r="K8" s="69"/>
    </row>
    <row r="9" spans="1:17" ht="12.75" customHeight="1">
      <c r="A9" s="17">
        <v>1</v>
      </c>
      <c r="B9" s="17">
        <v>146</v>
      </c>
      <c r="C9" s="21" t="s">
        <v>742</v>
      </c>
      <c r="D9" s="25">
        <v>2004</v>
      </c>
      <c r="E9" s="25"/>
      <c r="F9" s="17" t="s">
        <v>300</v>
      </c>
      <c r="G9" s="17" t="s">
        <v>672</v>
      </c>
      <c r="H9" s="23" t="s">
        <v>1181</v>
      </c>
      <c r="I9" s="17" t="str">
        <f aca="true" t="shared" si="0" ref="I9:I40">IF(AND(D9&gt;=2003,D9&lt;=2004),"Д13",IF(D9&gt;=2005,"Д11",""))</f>
        <v>Д13</v>
      </c>
      <c r="J9" s="17">
        <v>1</v>
      </c>
      <c r="K9" s="17"/>
      <c r="L9" s="12"/>
      <c r="Q9" s="3">
        <v>540</v>
      </c>
    </row>
    <row r="10" spans="1:17" ht="12.75" customHeight="1">
      <c r="A10" s="17">
        <v>2</v>
      </c>
      <c r="B10" s="17">
        <v>150</v>
      </c>
      <c r="C10" s="21" t="s">
        <v>744</v>
      </c>
      <c r="D10" s="25">
        <v>2003</v>
      </c>
      <c r="E10" s="25"/>
      <c r="F10" s="17" t="s">
        <v>300</v>
      </c>
      <c r="G10" s="17" t="s">
        <v>672</v>
      </c>
      <c r="H10" s="23" t="s">
        <v>1187</v>
      </c>
      <c r="I10" s="17" t="str">
        <f t="shared" si="0"/>
        <v>Д13</v>
      </c>
      <c r="J10" s="17">
        <v>2</v>
      </c>
      <c r="K10" s="17"/>
      <c r="L10" s="12"/>
      <c r="Q10" s="3">
        <v>549</v>
      </c>
    </row>
    <row r="11" spans="1:17" ht="12.75" customHeight="1">
      <c r="A11" s="17">
        <v>3</v>
      </c>
      <c r="B11" s="17">
        <v>186</v>
      </c>
      <c r="C11" s="21" t="s">
        <v>770</v>
      </c>
      <c r="D11" s="25">
        <v>2005</v>
      </c>
      <c r="E11" s="25"/>
      <c r="F11" s="17" t="s">
        <v>15</v>
      </c>
      <c r="G11" s="17" t="s">
        <v>693</v>
      </c>
      <c r="H11" s="23" t="s">
        <v>1188</v>
      </c>
      <c r="I11" s="17" t="str">
        <f t="shared" si="0"/>
        <v>Д11</v>
      </c>
      <c r="J11" s="17">
        <v>1</v>
      </c>
      <c r="K11" s="17"/>
      <c r="L11" s="12"/>
      <c r="Q11" s="3">
        <v>550</v>
      </c>
    </row>
    <row r="12" spans="1:17" ht="12.75" customHeight="1">
      <c r="A12" s="17">
        <v>4</v>
      </c>
      <c r="B12" s="17">
        <v>166</v>
      </c>
      <c r="C12" s="21" t="s">
        <v>689</v>
      </c>
      <c r="D12" s="25">
        <v>2006</v>
      </c>
      <c r="E12" s="25"/>
      <c r="F12" s="17" t="s">
        <v>9</v>
      </c>
      <c r="G12" s="17" t="s">
        <v>690</v>
      </c>
      <c r="H12" s="23" t="s">
        <v>1197</v>
      </c>
      <c r="I12" s="17" t="str">
        <f t="shared" si="0"/>
        <v>Д11</v>
      </c>
      <c r="J12" s="17">
        <v>2</v>
      </c>
      <c r="K12" s="17"/>
      <c r="L12" s="12"/>
      <c r="Q12" s="3">
        <v>571</v>
      </c>
    </row>
    <row r="13" spans="1:17" ht="12.75" customHeight="1">
      <c r="A13" s="17">
        <v>5</v>
      </c>
      <c r="B13" s="17">
        <v>185</v>
      </c>
      <c r="C13" s="21" t="s">
        <v>821</v>
      </c>
      <c r="D13" s="25">
        <v>2003</v>
      </c>
      <c r="E13" s="25"/>
      <c r="F13" s="17" t="s">
        <v>9</v>
      </c>
      <c r="G13" s="17" t="s">
        <v>559</v>
      </c>
      <c r="H13" s="23" t="s">
        <v>1200</v>
      </c>
      <c r="I13" s="17" t="str">
        <f t="shared" si="0"/>
        <v>Д13</v>
      </c>
      <c r="J13" s="17">
        <v>3</v>
      </c>
      <c r="K13" s="17"/>
      <c r="L13" s="12"/>
      <c r="Q13" s="3">
        <v>577</v>
      </c>
    </row>
    <row r="14" spans="1:17" ht="12.75" customHeight="1">
      <c r="A14" s="17">
        <v>6</v>
      </c>
      <c r="B14" s="17">
        <v>215</v>
      </c>
      <c r="C14" s="21" t="s">
        <v>869</v>
      </c>
      <c r="D14" s="25">
        <v>2003</v>
      </c>
      <c r="E14" s="25"/>
      <c r="F14" s="17" t="s">
        <v>9</v>
      </c>
      <c r="G14" s="17" t="s">
        <v>870</v>
      </c>
      <c r="H14" s="23" t="s">
        <v>1204</v>
      </c>
      <c r="I14" s="17" t="str">
        <f t="shared" si="0"/>
        <v>Д13</v>
      </c>
      <c r="J14" s="17">
        <v>4</v>
      </c>
      <c r="K14" s="17"/>
      <c r="L14" s="12"/>
      <c r="Q14" s="3">
        <v>592</v>
      </c>
    </row>
    <row r="15" spans="1:17" ht="12.75" customHeight="1">
      <c r="A15" s="17">
        <v>7</v>
      </c>
      <c r="B15" s="17">
        <v>237</v>
      </c>
      <c r="C15" s="21" t="s">
        <v>1018</v>
      </c>
      <c r="D15" s="25">
        <v>2004</v>
      </c>
      <c r="E15" s="25"/>
      <c r="F15" s="17" t="s">
        <v>300</v>
      </c>
      <c r="G15" s="17" t="s">
        <v>1019</v>
      </c>
      <c r="H15" s="23" t="s">
        <v>1204</v>
      </c>
      <c r="I15" s="17" t="str">
        <f t="shared" si="0"/>
        <v>Д13</v>
      </c>
      <c r="J15" s="17">
        <v>5</v>
      </c>
      <c r="K15" s="17"/>
      <c r="Q15" s="3">
        <v>592</v>
      </c>
    </row>
    <row r="16" spans="1:17" ht="12.75" customHeight="1">
      <c r="A16" s="17">
        <v>8</v>
      </c>
      <c r="B16" s="17">
        <v>189</v>
      </c>
      <c r="C16" s="21" t="s">
        <v>822</v>
      </c>
      <c r="D16" s="25">
        <v>2005</v>
      </c>
      <c r="E16" s="25"/>
      <c r="F16" s="17" t="s">
        <v>9</v>
      </c>
      <c r="G16" s="17" t="s">
        <v>693</v>
      </c>
      <c r="H16" s="23" t="s">
        <v>1209</v>
      </c>
      <c r="I16" s="17" t="str">
        <f t="shared" si="0"/>
        <v>Д11</v>
      </c>
      <c r="J16" s="17">
        <v>3</v>
      </c>
      <c r="K16" s="17"/>
      <c r="L16" s="12"/>
      <c r="Q16" s="3">
        <v>609</v>
      </c>
    </row>
    <row r="17" spans="1:17" ht="12.75" customHeight="1">
      <c r="A17" s="17">
        <v>9</v>
      </c>
      <c r="B17" s="17">
        <v>148</v>
      </c>
      <c r="C17" s="21" t="s">
        <v>743</v>
      </c>
      <c r="D17" s="25">
        <v>2005</v>
      </c>
      <c r="E17" s="25"/>
      <c r="F17" s="17" t="s">
        <v>300</v>
      </c>
      <c r="G17" s="17" t="s">
        <v>672</v>
      </c>
      <c r="H17" s="23" t="s">
        <v>1210</v>
      </c>
      <c r="I17" s="17" t="str">
        <f t="shared" si="0"/>
        <v>Д11</v>
      </c>
      <c r="J17" s="17">
        <v>4</v>
      </c>
      <c r="K17" s="17"/>
      <c r="L17" s="12"/>
      <c r="Q17" s="3">
        <v>611</v>
      </c>
    </row>
    <row r="18" spans="1:17" ht="12.75" customHeight="1">
      <c r="A18" s="17">
        <v>10</v>
      </c>
      <c r="B18" s="17">
        <v>219</v>
      </c>
      <c r="C18" s="21" t="s">
        <v>982</v>
      </c>
      <c r="D18" s="25">
        <v>2003</v>
      </c>
      <c r="E18" s="25"/>
      <c r="F18" s="17" t="s">
        <v>9</v>
      </c>
      <c r="G18" s="17" t="s">
        <v>838</v>
      </c>
      <c r="H18" s="23" t="s">
        <v>1214</v>
      </c>
      <c r="I18" s="17" t="str">
        <f t="shared" si="0"/>
        <v>Д13</v>
      </c>
      <c r="J18" s="17">
        <v>6</v>
      </c>
      <c r="K18" s="17"/>
      <c r="Q18" s="3">
        <v>616</v>
      </c>
    </row>
    <row r="19" spans="1:17" ht="12.75" customHeight="1">
      <c r="A19" s="17">
        <v>11</v>
      </c>
      <c r="B19" s="17">
        <v>209</v>
      </c>
      <c r="C19" s="21" t="s">
        <v>876</v>
      </c>
      <c r="D19" s="25">
        <v>2003</v>
      </c>
      <c r="E19" s="25"/>
      <c r="F19" s="17" t="s">
        <v>877</v>
      </c>
      <c r="G19" s="17" t="s">
        <v>878</v>
      </c>
      <c r="H19" s="23" t="s">
        <v>1215</v>
      </c>
      <c r="I19" s="17" t="str">
        <f t="shared" si="0"/>
        <v>Д13</v>
      </c>
      <c r="J19" s="17">
        <v>7</v>
      </c>
      <c r="K19" s="17"/>
      <c r="Q19" s="3">
        <v>619</v>
      </c>
    </row>
    <row r="20" spans="1:17" ht="12.75" customHeight="1">
      <c r="A20" s="17">
        <v>12</v>
      </c>
      <c r="B20" s="17">
        <v>147</v>
      </c>
      <c r="C20" s="21" t="s">
        <v>671</v>
      </c>
      <c r="D20" s="25">
        <v>2003</v>
      </c>
      <c r="E20" s="25"/>
      <c r="F20" s="17" t="s">
        <v>9</v>
      </c>
      <c r="G20" s="17" t="s">
        <v>672</v>
      </c>
      <c r="H20" s="23" t="s">
        <v>1215</v>
      </c>
      <c r="I20" s="17" t="str">
        <f t="shared" si="0"/>
        <v>Д13</v>
      </c>
      <c r="J20" s="17">
        <v>9</v>
      </c>
      <c r="K20" s="17"/>
      <c r="L20" s="12"/>
      <c r="Q20" s="3">
        <v>619</v>
      </c>
    </row>
    <row r="21" spans="1:17" ht="12.75" customHeight="1">
      <c r="A21" s="17">
        <v>13</v>
      </c>
      <c r="B21" s="17">
        <v>22</v>
      </c>
      <c r="C21" s="21" t="s">
        <v>58</v>
      </c>
      <c r="D21" s="25">
        <v>2004</v>
      </c>
      <c r="E21" s="25"/>
      <c r="F21" s="17"/>
      <c r="G21" s="17" t="s">
        <v>45</v>
      </c>
      <c r="H21" s="23" t="s">
        <v>1446</v>
      </c>
      <c r="I21" s="17" t="str">
        <f t="shared" si="0"/>
        <v>Д13</v>
      </c>
      <c r="J21" s="17">
        <v>10</v>
      </c>
      <c r="K21" s="17"/>
      <c r="L21" s="12"/>
      <c r="Q21" s="3">
        <v>623</v>
      </c>
    </row>
    <row r="22" spans="1:17" ht="12.75" customHeight="1">
      <c r="A22" s="17">
        <v>14</v>
      </c>
      <c r="B22" s="17">
        <v>19</v>
      </c>
      <c r="C22" s="21" t="s">
        <v>87</v>
      </c>
      <c r="D22" s="25">
        <v>2006</v>
      </c>
      <c r="E22" s="25"/>
      <c r="F22" s="17" t="s">
        <v>9</v>
      </c>
      <c r="G22" s="17" t="s">
        <v>45</v>
      </c>
      <c r="H22" s="23" t="s">
        <v>1216</v>
      </c>
      <c r="I22" s="17" t="str">
        <f t="shared" si="0"/>
        <v>Д11</v>
      </c>
      <c r="J22" s="17">
        <v>5</v>
      </c>
      <c r="K22" s="17"/>
      <c r="L22" s="12"/>
      <c r="Q22" s="3">
        <v>626</v>
      </c>
    </row>
    <row r="23" spans="1:17" ht="12.75" customHeight="1">
      <c r="A23" s="17">
        <v>15</v>
      </c>
      <c r="B23" s="17">
        <v>187</v>
      </c>
      <c r="C23" s="21" t="s">
        <v>819</v>
      </c>
      <c r="D23" s="25">
        <v>2001</v>
      </c>
      <c r="E23" s="25"/>
      <c r="F23" s="17" t="s">
        <v>9</v>
      </c>
      <c r="G23" s="17" t="s">
        <v>693</v>
      </c>
      <c r="H23" s="23" t="s">
        <v>1218</v>
      </c>
      <c r="I23" s="17">
        <f t="shared" si="0"/>
      </c>
      <c r="J23" s="17"/>
      <c r="K23" s="17"/>
      <c r="L23" s="12"/>
      <c r="Q23" s="3">
        <v>628</v>
      </c>
    </row>
    <row r="24" spans="1:17" ht="12.75" customHeight="1">
      <c r="A24" s="17">
        <v>16</v>
      </c>
      <c r="B24" s="17">
        <v>20</v>
      </c>
      <c r="C24" s="21" t="s">
        <v>88</v>
      </c>
      <c r="D24" s="25">
        <v>2004</v>
      </c>
      <c r="E24" s="25"/>
      <c r="F24" s="17"/>
      <c r="G24" s="17" t="s">
        <v>45</v>
      </c>
      <c r="H24" s="23" t="s">
        <v>1219</v>
      </c>
      <c r="I24" s="17" t="str">
        <f t="shared" si="0"/>
        <v>Д13</v>
      </c>
      <c r="J24" s="17">
        <v>11</v>
      </c>
      <c r="K24" s="17"/>
      <c r="L24" s="12"/>
      <c r="Q24" s="3">
        <v>630</v>
      </c>
    </row>
    <row r="25" spans="1:17" ht="12.75" customHeight="1">
      <c r="A25" s="17">
        <v>17</v>
      </c>
      <c r="B25" s="17">
        <v>124</v>
      </c>
      <c r="C25" s="21" t="s">
        <v>138</v>
      </c>
      <c r="D25" s="25">
        <v>2003</v>
      </c>
      <c r="E25" s="25"/>
      <c r="F25" s="17" t="s">
        <v>14</v>
      </c>
      <c r="G25" s="17" t="s">
        <v>82</v>
      </c>
      <c r="H25" s="23" t="s">
        <v>1220</v>
      </c>
      <c r="I25" s="17" t="str">
        <f t="shared" si="0"/>
        <v>Д13</v>
      </c>
      <c r="J25" s="17">
        <v>12</v>
      </c>
      <c r="K25" s="17"/>
      <c r="L25" s="12"/>
      <c r="Q25" s="3">
        <v>633</v>
      </c>
    </row>
    <row r="26" spans="1:17" ht="12.75" customHeight="1">
      <c r="A26" s="17">
        <v>18</v>
      </c>
      <c r="B26" s="17">
        <v>196</v>
      </c>
      <c r="C26" s="21" t="s">
        <v>827</v>
      </c>
      <c r="D26" s="25">
        <v>2003</v>
      </c>
      <c r="E26" s="25"/>
      <c r="F26" s="17"/>
      <c r="G26" s="17" t="s">
        <v>82</v>
      </c>
      <c r="H26" s="23" t="s">
        <v>1220</v>
      </c>
      <c r="I26" s="17" t="str">
        <f t="shared" si="0"/>
        <v>Д13</v>
      </c>
      <c r="J26" s="17">
        <v>13</v>
      </c>
      <c r="K26" s="17"/>
      <c r="L26" s="12"/>
      <c r="Q26" s="3">
        <v>633</v>
      </c>
    </row>
    <row r="27" spans="1:17" ht="12.75" customHeight="1">
      <c r="A27" s="17">
        <v>19</v>
      </c>
      <c r="B27" s="17">
        <v>17</v>
      </c>
      <c r="C27" s="21" t="s">
        <v>59</v>
      </c>
      <c r="D27" s="25">
        <v>2003</v>
      </c>
      <c r="E27" s="25"/>
      <c r="F27" s="17" t="s">
        <v>14</v>
      </c>
      <c r="G27" s="17" t="s">
        <v>35</v>
      </c>
      <c r="H27" s="23" t="s">
        <v>1223</v>
      </c>
      <c r="I27" s="17" t="str">
        <f t="shared" si="0"/>
        <v>Д13</v>
      </c>
      <c r="J27" s="17">
        <v>14</v>
      </c>
      <c r="K27" s="17"/>
      <c r="L27" s="12"/>
      <c r="Q27" s="3">
        <v>641</v>
      </c>
    </row>
    <row r="28" spans="1:17" ht="12.75" customHeight="1">
      <c r="A28" s="17">
        <v>20</v>
      </c>
      <c r="B28" s="17">
        <v>212</v>
      </c>
      <c r="C28" s="21" t="s">
        <v>873</v>
      </c>
      <c r="D28" s="25">
        <v>2004</v>
      </c>
      <c r="E28" s="25"/>
      <c r="F28" s="17" t="s">
        <v>9</v>
      </c>
      <c r="G28" s="17" t="s">
        <v>838</v>
      </c>
      <c r="H28" s="23" t="s">
        <v>1224</v>
      </c>
      <c r="I28" s="17" t="str">
        <f t="shared" si="0"/>
        <v>Д13</v>
      </c>
      <c r="J28" s="17">
        <v>15</v>
      </c>
      <c r="K28" s="17"/>
      <c r="Q28" s="3">
        <v>642</v>
      </c>
    </row>
    <row r="29" spans="1:17" ht="12.75" customHeight="1">
      <c r="A29" s="17">
        <v>21</v>
      </c>
      <c r="B29" s="17">
        <v>57</v>
      </c>
      <c r="C29" s="21" t="s">
        <v>114</v>
      </c>
      <c r="D29" s="25">
        <v>2005</v>
      </c>
      <c r="E29" s="25"/>
      <c r="F29" s="17" t="s">
        <v>14</v>
      </c>
      <c r="G29" s="17" t="s">
        <v>112</v>
      </c>
      <c r="H29" s="23" t="s">
        <v>1225</v>
      </c>
      <c r="I29" s="17" t="str">
        <f t="shared" si="0"/>
        <v>Д11</v>
      </c>
      <c r="J29" s="17">
        <v>6</v>
      </c>
      <c r="K29" s="17"/>
      <c r="L29" s="12"/>
      <c r="Q29" s="3">
        <v>649</v>
      </c>
    </row>
    <row r="30" spans="1:17" ht="12.75" customHeight="1">
      <c r="A30" s="17">
        <v>22</v>
      </c>
      <c r="B30" s="17">
        <v>170</v>
      </c>
      <c r="C30" s="21" t="s">
        <v>692</v>
      </c>
      <c r="D30" s="25">
        <v>2005</v>
      </c>
      <c r="E30" s="25"/>
      <c r="F30" s="17" t="s">
        <v>15</v>
      </c>
      <c r="G30" s="17" t="s">
        <v>693</v>
      </c>
      <c r="H30" s="23" t="s">
        <v>1225</v>
      </c>
      <c r="I30" s="17" t="str">
        <f t="shared" si="0"/>
        <v>Д11</v>
      </c>
      <c r="J30" s="17">
        <v>7</v>
      </c>
      <c r="K30" s="17"/>
      <c r="L30" s="12"/>
      <c r="Q30" s="3">
        <v>649</v>
      </c>
    </row>
    <row r="31" spans="1:17" ht="12.75" customHeight="1">
      <c r="A31" s="17">
        <v>23</v>
      </c>
      <c r="B31" s="17">
        <v>25</v>
      </c>
      <c r="C31" s="21" t="s">
        <v>57</v>
      </c>
      <c r="D31" s="25">
        <v>2003</v>
      </c>
      <c r="E31" s="25"/>
      <c r="F31" s="17"/>
      <c r="G31" s="17" t="s">
        <v>92</v>
      </c>
      <c r="H31" s="23" t="s">
        <v>1226</v>
      </c>
      <c r="I31" s="17" t="str">
        <f t="shared" si="0"/>
        <v>Д13</v>
      </c>
      <c r="J31" s="17">
        <v>16</v>
      </c>
      <c r="K31" s="17"/>
      <c r="L31" s="12"/>
      <c r="Q31" s="3">
        <v>650</v>
      </c>
    </row>
    <row r="32" spans="1:17" ht="12.75" customHeight="1">
      <c r="A32" s="17">
        <v>24</v>
      </c>
      <c r="B32" s="17">
        <v>171</v>
      </c>
      <c r="C32" s="21" t="s">
        <v>745</v>
      </c>
      <c r="D32" s="25">
        <v>2004</v>
      </c>
      <c r="E32" s="25"/>
      <c r="F32" s="17" t="s">
        <v>15</v>
      </c>
      <c r="G32" s="17" t="s">
        <v>693</v>
      </c>
      <c r="H32" s="23" t="s">
        <v>1227</v>
      </c>
      <c r="I32" s="17" t="str">
        <f t="shared" si="0"/>
        <v>Д13</v>
      </c>
      <c r="J32" s="17">
        <v>17</v>
      </c>
      <c r="K32" s="17"/>
      <c r="L32" s="12"/>
      <c r="Q32" s="3">
        <v>652</v>
      </c>
    </row>
    <row r="33" spans="1:17" ht="12.75" customHeight="1">
      <c r="A33" s="17">
        <v>25</v>
      </c>
      <c r="B33" s="17">
        <v>175</v>
      </c>
      <c r="C33" s="21" t="s">
        <v>741</v>
      </c>
      <c r="D33" s="25">
        <v>2005</v>
      </c>
      <c r="E33" s="25"/>
      <c r="F33" s="17" t="s">
        <v>15</v>
      </c>
      <c r="G33" s="17"/>
      <c r="H33" s="23" t="s">
        <v>1229</v>
      </c>
      <c r="I33" s="17" t="str">
        <f t="shared" si="0"/>
        <v>Д11</v>
      </c>
      <c r="J33" s="17">
        <v>8</v>
      </c>
      <c r="K33" s="17"/>
      <c r="L33" s="12"/>
      <c r="Q33" s="3">
        <v>658</v>
      </c>
    </row>
    <row r="34" spans="1:17" ht="12.75" customHeight="1">
      <c r="A34" s="17">
        <v>26</v>
      </c>
      <c r="B34" s="17">
        <v>197</v>
      </c>
      <c r="C34" s="21" t="s">
        <v>828</v>
      </c>
      <c r="D34" s="25">
        <v>2003</v>
      </c>
      <c r="E34" s="25"/>
      <c r="F34" s="17" t="s">
        <v>14</v>
      </c>
      <c r="G34" s="17" t="s">
        <v>82</v>
      </c>
      <c r="H34" s="23" t="s">
        <v>1253</v>
      </c>
      <c r="I34" s="17" t="str">
        <f t="shared" si="0"/>
        <v>Д13</v>
      </c>
      <c r="J34" s="17">
        <v>18</v>
      </c>
      <c r="K34" s="17"/>
      <c r="L34" s="12"/>
      <c r="Q34" s="3">
        <v>666</v>
      </c>
    </row>
    <row r="35" spans="1:17" ht="12.75" customHeight="1">
      <c r="A35" s="17">
        <v>27</v>
      </c>
      <c r="B35" s="17">
        <v>127</v>
      </c>
      <c r="C35" s="21" t="s">
        <v>142</v>
      </c>
      <c r="D35" s="25">
        <v>2007</v>
      </c>
      <c r="E35" s="25"/>
      <c r="F35" s="17" t="s">
        <v>18</v>
      </c>
      <c r="G35" s="17" t="s">
        <v>82</v>
      </c>
      <c r="H35" s="23" t="s">
        <v>1253</v>
      </c>
      <c r="I35" s="17" t="str">
        <f t="shared" si="0"/>
        <v>Д11</v>
      </c>
      <c r="J35" s="17">
        <v>9</v>
      </c>
      <c r="K35" s="17"/>
      <c r="L35" s="12"/>
      <c r="Q35" s="3">
        <v>666</v>
      </c>
    </row>
    <row r="36" spans="1:17" ht="12.75" customHeight="1">
      <c r="A36" s="17">
        <v>28</v>
      </c>
      <c r="B36" s="17">
        <v>137</v>
      </c>
      <c r="C36" s="21" t="s">
        <v>61</v>
      </c>
      <c r="D36" s="25">
        <v>2003</v>
      </c>
      <c r="E36" s="25"/>
      <c r="F36" s="17" t="s">
        <v>14</v>
      </c>
      <c r="G36" s="17" t="s">
        <v>82</v>
      </c>
      <c r="H36" s="23" t="s">
        <v>1253</v>
      </c>
      <c r="I36" s="17" t="str">
        <f t="shared" si="0"/>
        <v>Д13</v>
      </c>
      <c r="J36" s="17">
        <v>19</v>
      </c>
      <c r="K36" s="17"/>
      <c r="L36" s="12"/>
      <c r="Q36" s="3">
        <v>666</v>
      </c>
    </row>
    <row r="37" spans="1:17" ht="12.75" customHeight="1">
      <c r="A37" s="17">
        <v>29</v>
      </c>
      <c r="B37" s="17">
        <v>188</v>
      </c>
      <c r="C37" s="21" t="s">
        <v>820</v>
      </c>
      <c r="D37" s="25">
        <v>2007</v>
      </c>
      <c r="E37" s="25"/>
      <c r="F37" s="17" t="s">
        <v>9</v>
      </c>
      <c r="G37" s="17"/>
      <c r="H37" s="23" t="s">
        <v>1253</v>
      </c>
      <c r="I37" s="17" t="str">
        <f t="shared" si="0"/>
        <v>Д11</v>
      </c>
      <c r="J37" s="17">
        <v>10</v>
      </c>
      <c r="K37" s="17"/>
      <c r="L37" s="12"/>
      <c r="Q37" s="3">
        <v>666</v>
      </c>
    </row>
    <row r="38" spans="1:17" ht="12.75" customHeight="1">
      <c r="A38" s="17">
        <v>30</v>
      </c>
      <c r="B38" s="17">
        <v>121</v>
      </c>
      <c r="C38" s="21" t="s">
        <v>62</v>
      </c>
      <c r="D38" s="25">
        <v>2005</v>
      </c>
      <c r="E38" s="25"/>
      <c r="F38" s="17" t="s">
        <v>14</v>
      </c>
      <c r="G38" s="17" t="s">
        <v>82</v>
      </c>
      <c r="H38" s="23" t="s">
        <v>1256</v>
      </c>
      <c r="I38" s="17" t="str">
        <f t="shared" si="0"/>
        <v>Д11</v>
      </c>
      <c r="J38" s="17">
        <v>11</v>
      </c>
      <c r="K38" s="17"/>
      <c r="L38" s="12"/>
      <c r="Q38" s="3">
        <v>680</v>
      </c>
    </row>
    <row r="39" spans="1:17" ht="12.75" customHeight="1">
      <c r="A39" s="17">
        <v>31</v>
      </c>
      <c r="B39" s="17">
        <v>103</v>
      </c>
      <c r="C39" s="21" t="s">
        <v>63</v>
      </c>
      <c r="D39" s="25">
        <v>2004</v>
      </c>
      <c r="E39" s="25"/>
      <c r="F39" s="17" t="s">
        <v>14</v>
      </c>
      <c r="G39" s="17" t="s">
        <v>82</v>
      </c>
      <c r="H39" s="23" t="s">
        <v>1259</v>
      </c>
      <c r="I39" s="17" t="str">
        <f t="shared" si="0"/>
        <v>Д13</v>
      </c>
      <c r="J39" s="17">
        <v>20</v>
      </c>
      <c r="K39" s="17"/>
      <c r="L39" s="12"/>
      <c r="Q39" s="3">
        <v>687</v>
      </c>
    </row>
    <row r="40" spans="1:17" ht="12.75" customHeight="1">
      <c r="A40" s="17">
        <v>32</v>
      </c>
      <c r="B40" s="17">
        <v>24</v>
      </c>
      <c r="C40" s="21" t="s">
        <v>91</v>
      </c>
      <c r="D40" s="25">
        <v>2007</v>
      </c>
      <c r="E40" s="25"/>
      <c r="F40" s="17"/>
      <c r="G40" s="17" t="s">
        <v>35</v>
      </c>
      <c r="H40" s="23" t="s">
        <v>1260</v>
      </c>
      <c r="I40" s="17" t="str">
        <f t="shared" si="0"/>
        <v>Д11</v>
      </c>
      <c r="J40" s="17">
        <v>12</v>
      </c>
      <c r="K40" s="17"/>
      <c r="L40" s="12"/>
      <c r="Q40" s="3">
        <v>688</v>
      </c>
    </row>
    <row r="41" spans="1:17" ht="12.75" customHeight="1">
      <c r="A41" s="17">
        <v>33</v>
      </c>
      <c r="B41" s="17">
        <v>236</v>
      </c>
      <c r="C41" s="21" t="s">
        <v>1017</v>
      </c>
      <c r="D41" s="25">
        <v>2005</v>
      </c>
      <c r="E41" s="25"/>
      <c r="F41" s="17" t="s">
        <v>300</v>
      </c>
      <c r="G41" s="17" t="s">
        <v>1019</v>
      </c>
      <c r="H41" s="23" t="s">
        <v>1261</v>
      </c>
      <c r="I41" s="17" t="str">
        <f aca="true" t="shared" si="1" ref="I41:I72">IF(AND(D41&gt;=2003,D41&lt;=2004),"Д13",IF(D41&gt;=2005,"Д11",""))</f>
        <v>Д11</v>
      </c>
      <c r="J41" s="17">
        <v>13</v>
      </c>
      <c r="K41" s="17"/>
      <c r="Q41" s="3">
        <v>689</v>
      </c>
    </row>
    <row r="42" spans="1:17" ht="12.75" customHeight="1">
      <c r="A42" s="17">
        <v>34</v>
      </c>
      <c r="B42" s="17">
        <v>125</v>
      </c>
      <c r="C42" s="21" t="s">
        <v>139</v>
      </c>
      <c r="D42" s="25">
        <v>2004</v>
      </c>
      <c r="E42" s="25"/>
      <c r="F42" s="17" t="s">
        <v>14</v>
      </c>
      <c r="G42" s="17" t="s">
        <v>82</v>
      </c>
      <c r="H42" s="23" t="s">
        <v>1262</v>
      </c>
      <c r="I42" s="17" t="str">
        <f t="shared" si="1"/>
        <v>Д13</v>
      </c>
      <c r="J42" s="17">
        <v>21</v>
      </c>
      <c r="K42" s="17"/>
      <c r="L42" s="12"/>
      <c r="Q42" s="3">
        <v>690</v>
      </c>
    </row>
    <row r="43" spans="1:17" ht="12.75" customHeight="1">
      <c r="A43" s="17">
        <v>35</v>
      </c>
      <c r="B43" s="17">
        <v>123</v>
      </c>
      <c r="C43" s="21" t="s">
        <v>137</v>
      </c>
      <c r="D43" s="25">
        <v>2004</v>
      </c>
      <c r="E43" s="25"/>
      <c r="F43" s="17" t="s">
        <v>15</v>
      </c>
      <c r="G43" s="17" t="s">
        <v>82</v>
      </c>
      <c r="H43" s="23" t="s">
        <v>1263</v>
      </c>
      <c r="I43" s="17" t="str">
        <f t="shared" si="1"/>
        <v>Д13</v>
      </c>
      <c r="J43" s="17">
        <v>22</v>
      </c>
      <c r="K43" s="17"/>
      <c r="L43" s="12"/>
      <c r="Q43" s="3">
        <v>693</v>
      </c>
    </row>
    <row r="44" spans="1:17" ht="12.75" customHeight="1">
      <c r="A44" s="17">
        <v>36</v>
      </c>
      <c r="B44" s="17">
        <v>211</v>
      </c>
      <c r="C44" s="21" t="s">
        <v>871</v>
      </c>
      <c r="D44" s="25">
        <v>2008</v>
      </c>
      <c r="E44" s="25"/>
      <c r="F44" s="17" t="s">
        <v>9</v>
      </c>
      <c r="G44" s="17"/>
      <c r="H44" s="23" t="s">
        <v>1264</v>
      </c>
      <c r="I44" s="17" t="str">
        <f t="shared" si="1"/>
        <v>Д11</v>
      </c>
      <c r="J44" s="17">
        <v>14</v>
      </c>
      <c r="K44" s="17"/>
      <c r="L44" s="12"/>
      <c r="Q44" s="3">
        <v>694</v>
      </c>
    </row>
    <row r="45" spans="1:17" ht="12.75" customHeight="1">
      <c r="A45" s="17">
        <v>37</v>
      </c>
      <c r="B45" s="17">
        <v>10</v>
      </c>
      <c r="C45" s="21" t="s">
        <v>85</v>
      </c>
      <c r="D45" s="25">
        <v>2003</v>
      </c>
      <c r="E45" s="25"/>
      <c r="F45" s="17" t="s">
        <v>53</v>
      </c>
      <c r="G45" s="17"/>
      <c r="H45" s="23" t="s">
        <v>1230</v>
      </c>
      <c r="I45" s="17" t="str">
        <f t="shared" si="1"/>
        <v>Д13</v>
      </c>
      <c r="J45" s="17">
        <v>23</v>
      </c>
      <c r="K45" s="17"/>
      <c r="L45" s="12"/>
      <c r="Q45" s="3">
        <v>700</v>
      </c>
    </row>
    <row r="46" spans="1:17" ht="12.75" customHeight="1">
      <c r="A46" s="17">
        <v>38</v>
      </c>
      <c r="B46" s="17">
        <v>117</v>
      </c>
      <c r="C46" s="21" t="s">
        <v>131</v>
      </c>
      <c r="D46" s="25">
        <v>2004</v>
      </c>
      <c r="E46" s="25"/>
      <c r="F46" s="17" t="s">
        <v>14</v>
      </c>
      <c r="G46" s="17" t="s">
        <v>132</v>
      </c>
      <c r="H46" s="23" t="s">
        <v>1231</v>
      </c>
      <c r="I46" s="17" t="str">
        <f t="shared" si="1"/>
        <v>Д13</v>
      </c>
      <c r="J46" s="17">
        <v>24</v>
      </c>
      <c r="K46" s="17"/>
      <c r="L46" s="12"/>
      <c r="Q46" s="3">
        <v>702</v>
      </c>
    </row>
    <row r="47" spans="1:17" ht="12.75" customHeight="1">
      <c r="A47" s="17">
        <v>39</v>
      </c>
      <c r="B47" s="17">
        <v>213</v>
      </c>
      <c r="C47" s="21" t="s">
        <v>872</v>
      </c>
      <c r="D47" s="25">
        <v>2008</v>
      </c>
      <c r="E47" s="25"/>
      <c r="F47" s="17" t="s">
        <v>9</v>
      </c>
      <c r="G47" s="17"/>
      <c r="H47" s="23" t="s">
        <v>1232</v>
      </c>
      <c r="I47" s="17" t="str">
        <f t="shared" si="1"/>
        <v>Д11</v>
      </c>
      <c r="J47" s="17">
        <v>15</v>
      </c>
      <c r="K47" s="17"/>
      <c r="L47" s="12"/>
      <c r="Q47" s="3">
        <v>703</v>
      </c>
    </row>
    <row r="48" spans="1:17" ht="12.75" customHeight="1">
      <c r="A48" s="17">
        <v>40</v>
      </c>
      <c r="B48" s="17">
        <v>141</v>
      </c>
      <c r="C48" s="21" t="s">
        <v>669</v>
      </c>
      <c r="D48" s="25">
        <v>2008</v>
      </c>
      <c r="E48" s="25"/>
      <c r="F48" s="17" t="s">
        <v>9</v>
      </c>
      <c r="G48" s="17"/>
      <c r="H48" s="23" t="s">
        <v>1233</v>
      </c>
      <c r="I48" s="17" t="str">
        <f t="shared" si="1"/>
        <v>Д11</v>
      </c>
      <c r="J48" s="17">
        <v>16</v>
      </c>
      <c r="K48" s="17"/>
      <c r="L48" s="12"/>
      <c r="Q48" s="3">
        <v>704</v>
      </c>
    </row>
    <row r="49" spans="1:17" ht="12.75" customHeight="1">
      <c r="A49" s="17">
        <v>41</v>
      </c>
      <c r="B49" s="17">
        <v>126</v>
      </c>
      <c r="C49" s="21" t="s">
        <v>140</v>
      </c>
      <c r="D49" s="25">
        <v>2005</v>
      </c>
      <c r="E49" s="25"/>
      <c r="F49" s="17" t="s">
        <v>141</v>
      </c>
      <c r="G49" s="17" t="s">
        <v>82</v>
      </c>
      <c r="H49" s="23" t="s">
        <v>1234</v>
      </c>
      <c r="I49" s="17" t="str">
        <f t="shared" si="1"/>
        <v>Д11</v>
      </c>
      <c r="J49" s="17">
        <v>17</v>
      </c>
      <c r="K49" s="17"/>
      <c r="L49" s="12"/>
      <c r="Q49" s="3">
        <v>707</v>
      </c>
    </row>
    <row r="50" spans="1:17" ht="12.75" customHeight="1">
      <c r="A50" s="17">
        <v>42</v>
      </c>
      <c r="B50" s="17">
        <v>172</v>
      </c>
      <c r="C50" s="21" t="s">
        <v>694</v>
      </c>
      <c r="D50" s="25">
        <v>2006</v>
      </c>
      <c r="E50" s="25"/>
      <c r="F50" s="17" t="s">
        <v>14</v>
      </c>
      <c r="G50" s="17"/>
      <c r="H50" s="23" t="s">
        <v>1235</v>
      </c>
      <c r="I50" s="17" t="str">
        <f t="shared" si="1"/>
        <v>Д11</v>
      </c>
      <c r="J50" s="17">
        <v>18</v>
      </c>
      <c r="K50" s="17"/>
      <c r="L50" s="12"/>
      <c r="Q50" s="3">
        <v>709</v>
      </c>
    </row>
    <row r="51" spans="1:17" ht="12.75" customHeight="1">
      <c r="A51" s="17">
        <v>43</v>
      </c>
      <c r="B51" s="17">
        <v>232</v>
      </c>
      <c r="C51" s="21" t="s">
        <v>981</v>
      </c>
      <c r="D51" s="25">
        <v>2004</v>
      </c>
      <c r="E51" s="25"/>
      <c r="F51" s="17" t="s">
        <v>18</v>
      </c>
      <c r="G51" s="17" t="s">
        <v>969</v>
      </c>
      <c r="H51" s="23" t="s">
        <v>1236</v>
      </c>
      <c r="I51" s="17" t="str">
        <f t="shared" si="1"/>
        <v>Д13</v>
      </c>
      <c r="J51" s="17">
        <v>25</v>
      </c>
      <c r="K51" s="17"/>
      <c r="Q51" s="3">
        <v>710</v>
      </c>
    </row>
    <row r="52" spans="1:17" ht="12.75" customHeight="1">
      <c r="A52" s="17">
        <v>44</v>
      </c>
      <c r="B52" s="17">
        <v>153</v>
      </c>
      <c r="C52" s="21" t="s">
        <v>681</v>
      </c>
      <c r="D52" s="25">
        <v>2008</v>
      </c>
      <c r="E52" s="25"/>
      <c r="F52" s="17" t="s">
        <v>9</v>
      </c>
      <c r="G52" s="17" t="s">
        <v>672</v>
      </c>
      <c r="H52" s="23" t="s">
        <v>1237</v>
      </c>
      <c r="I52" s="17" t="str">
        <f t="shared" si="1"/>
        <v>Д11</v>
      </c>
      <c r="J52" s="17">
        <v>19</v>
      </c>
      <c r="K52" s="17"/>
      <c r="L52" s="12"/>
      <c r="Q52" s="3">
        <v>712</v>
      </c>
    </row>
    <row r="53" spans="1:17" ht="12.75" customHeight="1">
      <c r="A53" s="17">
        <v>45</v>
      </c>
      <c r="B53" s="17">
        <v>231</v>
      </c>
      <c r="C53" s="21" t="s">
        <v>980</v>
      </c>
      <c r="D53" s="25">
        <v>2004</v>
      </c>
      <c r="E53" s="25"/>
      <c r="F53" s="17" t="s">
        <v>18</v>
      </c>
      <c r="G53" s="17" t="s">
        <v>969</v>
      </c>
      <c r="H53" s="23" t="s">
        <v>1237</v>
      </c>
      <c r="I53" s="17" t="str">
        <f t="shared" si="1"/>
        <v>Д13</v>
      </c>
      <c r="J53" s="17">
        <v>26</v>
      </c>
      <c r="K53" s="17"/>
      <c r="Q53" s="3">
        <v>712</v>
      </c>
    </row>
    <row r="54" spans="1:17" ht="12.75" customHeight="1">
      <c r="A54" s="17">
        <v>46</v>
      </c>
      <c r="B54" s="17">
        <v>29</v>
      </c>
      <c r="C54" s="21" t="s">
        <v>96</v>
      </c>
      <c r="D54" s="25">
        <v>2006</v>
      </c>
      <c r="E54" s="25"/>
      <c r="F54" s="17"/>
      <c r="G54" s="17" t="s">
        <v>35</v>
      </c>
      <c r="H54" s="23" t="s">
        <v>1240</v>
      </c>
      <c r="I54" s="17" t="str">
        <f t="shared" si="1"/>
        <v>Д11</v>
      </c>
      <c r="J54" s="17">
        <v>20</v>
      </c>
      <c r="K54" s="17"/>
      <c r="L54" s="12"/>
      <c r="Q54" s="3">
        <v>720</v>
      </c>
    </row>
    <row r="55" spans="1:17" ht="12.75" customHeight="1">
      <c r="A55" s="17">
        <v>47</v>
      </c>
      <c r="B55" s="17">
        <v>223</v>
      </c>
      <c r="C55" s="21" t="s">
        <v>974</v>
      </c>
      <c r="D55" s="25">
        <v>2007</v>
      </c>
      <c r="E55" s="25"/>
      <c r="F55" s="17" t="s">
        <v>14</v>
      </c>
      <c r="G55" s="17"/>
      <c r="H55" s="23" t="s">
        <v>1168</v>
      </c>
      <c r="I55" s="17" t="str">
        <f t="shared" si="1"/>
        <v>Д11</v>
      </c>
      <c r="J55" s="17">
        <v>21</v>
      </c>
      <c r="K55" s="17"/>
      <c r="Q55" s="3">
        <v>730</v>
      </c>
    </row>
    <row r="56" spans="1:17" ht="12.75" customHeight="1">
      <c r="A56" s="17">
        <v>48</v>
      </c>
      <c r="B56" s="17">
        <v>140</v>
      </c>
      <c r="C56" s="21" t="s">
        <v>84</v>
      </c>
      <c r="D56" s="25">
        <v>2003</v>
      </c>
      <c r="E56" s="25"/>
      <c r="F56" s="17" t="s">
        <v>14</v>
      </c>
      <c r="G56" s="17" t="s">
        <v>82</v>
      </c>
      <c r="H56" s="23" t="s">
        <v>1168</v>
      </c>
      <c r="I56" s="17" t="str">
        <f t="shared" si="1"/>
        <v>Д13</v>
      </c>
      <c r="J56" s="17">
        <v>27</v>
      </c>
      <c r="K56" s="17"/>
      <c r="L56" s="12"/>
      <c r="Q56" s="3">
        <v>730</v>
      </c>
    </row>
    <row r="57" spans="1:17" ht="12.75" customHeight="1">
      <c r="A57" s="17">
        <v>49</v>
      </c>
      <c r="B57" s="17">
        <v>221</v>
      </c>
      <c r="C57" s="21" t="s">
        <v>972</v>
      </c>
      <c r="D57" s="25">
        <v>2004</v>
      </c>
      <c r="E57" s="25"/>
      <c r="F57" s="17" t="s">
        <v>9</v>
      </c>
      <c r="G57" s="17" t="s">
        <v>973</v>
      </c>
      <c r="H57" s="23" t="s">
        <v>1168</v>
      </c>
      <c r="I57" s="17" t="str">
        <f t="shared" si="1"/>
        <v>Д13</v>
      </c>
      <c r="J57" s="17">
        <v>28</v>
      </c>
      <c r="K57" s="17"/>
      <c r="Q57" s="3">
        <v>730</v>
      </c>
    </row>
    <row r="58" spans="1:17" ht="12.75" customHeight="1">
      <c r="A58" s="17">
        <v>50</v>
      </c>
      <c r="B58" s="17">
        <v>225</v>
      </c>
      <c r="C58" s="21" t="s">
        <v>976</v>
      </c>
      <c r="D58" s="25">
        <v>2004</v>
      </c>
      <c r="E58" s="25"/>
      <c r="F58" s="17" t="s">
        <v>18</v>
      </c>
      <c r="G58" s="17" t="s">
        <v>969</v>
      </c>
      <c r="H58" s="23" t="s">
        <v>1168</v>
      </c>
      <c r="I58" s="17" t="str">
        <f t="shared" si="1"/>
        <v>Д13</v>
      </c>
      <c r="J58" s="17">
        <v>29</v>
      </c>
      <c r="K58" s="17"/>
      <c r="Q58" s="3">
        <v>730</v>
      </c>
    </row>
    <row r="59" spans="1:17" ht="12.75" customHeight="1">
      <c r="A59" s="17">
        <v>51</v>
      </c>
      <c r="B59" s="17">
        <v>193</v>
      </c>
      <c r="C59" s="21" t="s">
        <v>824</v>
      </c>
      <c r="D59" s="25">
        <v>2003</v>
      </c>
      <c r="E59" s="25"/>
      <c r="F59" s="17" t="s">
        <v>14</v>
      </c>
      <c r="G59" s="17" t="s">
        <v>82</v>
      </c>
      <c r="H59" s="23" t="s">
        <v>1241</v>
      </c>
      <c r="I59" s="17" t="str">
        <f t="shared" si="1"/>
        <v>Д13</v>
      </c>
      <c r="J59" s="17">
        <v>30</v>
      </c>
      <c r="K59" s="17"/>
      <c r="L59" s="12"/>
      <c r="Q59" s="3">
        <v>731</v>
      </c>
    </row>
    <row r="60" spans="1:17" ht="12.75" customHeight="1">
      <c r="A60" s="17">
        <v>52</v>
      </c>
      <c r="B60" s="17">
        <v>210</v>
      </c>
      <c r="C60" s="21" t="s">
        <v>874</v>
      </c>
      <c r="D60" s="25">
        <v>1979</v>
      </c>
      <c r="E60" s="25"/>
      <c r="F60" s="17" t="s">
        <v>9</v>
      </c>
      <c r="G60" s="17" t="s">
        <v>875</v>
      </c>
      <c r="H60" s="23" t="s">
        <v>1241</v>
      </c>
      <c r="I60" s="17">
        <f t="shared" si="1"/>
      </c>
      <c r="J60" s="17"/>
      <c r="K60" s="17"/>
      <c r="Q60" s="3">
        <v>731</v>
      </c>
    </row>
    <row r="61" spans="1:17" ht="12.75" customHeight="1">
      <c r="A61" s="17">
        <v>53</v>
      </c>
      <c r="B61" s="17">
        <v>208</v>
      </c>
      <c r="C61" s="21" t="s">
        <v>879</v>
      </c>
      <c r="D61" s="25">
        <v>2003</v>
      </c>
      <c r="E61" s="25"/>
      <c r="F61" s="17" t="s">
        <v>9</v>
      </c>
      <c r="G61" s="17" t="s">
        <v>875</v>
      </c>
      <c r="H61" s="23" t="s">
        <v>1241</v>
      </c>
      <c r="I61" s="17" t="str">
        <f t="shared" si="1"/>
        <v>Д13</v>
      </c>
      <c r="J61" s="17">
        <v>31</v>
      </c>
      <c r="K61" s="17"/>
      <c r="Q61" s="3">
        <v>731</v>
      </c>
    </row>
    <row r="62" spans="1:17" ht="12.75" customHeight="1">
      <c r="A62" s="17">
        <v>54</v>
      </c>
      <c r="B62" s="17">
        <v>94</v>
      </c>
      <c r="C62" s="21" t="s">
        <v>125</v>
      </c>
      <c r="D62" s="25">
        <v>2005</v>
      </c>
      <c r="E62" s="25"/>
      <c r="F62" s="17" t="s">
        <v>14</v>
      </c>
      <c r="G62" s="17" t="s">
        <v>122</v>
      </c>
      <c r="H62" s="23" t="s">
        <v>1242</v>
      </c>
      <c r="I62" s="17" t="str">
        <f t="shared" si="1"/>
        <v>Д11</v>
      </c>
      <c r="J62" s="17">
        <v>22</v>
      </c>
      <c r="K62" s="17"/>
      <c r="L62" s="12"/>
      <c r="Q62" s="3">
        <v>740</v>
      </c>
    </row>
    <row r="63" spans="1:17" ht="12.75" customHeight="1">
      <c r="A63" s="17">
        <v>55</v>
      </c>
      <c r="B63" s="17">
        <v>198</v>
      </c>
      <c r="C63" s="21" t="s">
        <v>829</v>
      </c>
      <c r="D63" s="25">
        <v>2003</v>
      </c>
      <c r="E63" s="25"/>
      <c r="F63" s="17" t="s">
        <v>14</v>
      </c>
      <c r="G63" s="17" t="s">
        <v>82</v>
      </c>
      <c r="H63" s="23" t="s">
        <v>1243</v>
      </c>
      <c r="I63" s="17" t="str">
        <f t="shared" si="1"/>
        <v>Д13</v>
      </c>
      <c r="J63" s="17">
        <v>32</v>
      </c>
      <c r="K63" s="17"/>
      <c r="L63" s="12"/>
      <c r="Q63" s="3">
        <v>743</v>
      </c>
    </row>
    <row r="64" spans="1:17" ht="12.75" customHeight="1">
      <c r="A64" s="17">
        <v>56</v>
      </c>
      <c r="B64" s="17">
        <v>250</v>
      </c>
      <c r="C64" s="21" t="s">
        <v>1021</v>
      </c>
      <c r="D64" s="25">
        <v>2005</v>
      </c>
      <c r="E64" s="25"/>
      <c r="F64" s="17" t="s">
        <v>9</v>
      </c>
      <c r="G64" s="17" t="s">
        <v>1022</v>
      </c>
      <c r="H64" s="23" t="s">
        <v>1244</v>
      </c>
      <c r="I64" s="17" t="str">
        <f t="shared" si="1"/>
        <v>Д11</v>
      </c>
      <c r="J64" s="17">
        <v>23</v>
      </c>
      <c r="K64" s="17"/>
      <c r="Q64" s="3">
        <v>744</v>
      </c>
    </row>
    <row r="65" spans="1:17" ht="12.75" customHeight="1">
      <c r="A65" s="17">
        <v>57</v>
      </c>
      <c r="B65" s="17">
        <v>53</v>
      </c>
      <c r="C65" s="21" t="s">
        <v>60</v>
      </c>
      <c r="D65" s="25">
        <v>2003</v>
      </c>
      <c r="E65" s="25"/>
      <c r="F65" s="17" t="s">
        <v>14</v>
      </c>
      <c r="G65" s="17" t="s">
        <v>112</v>
      </c>
      <c r="H65" s="23" t="s">
        <v>1245</v>
      </c>
      <c r="I65" s="17" t="str">
        <f t="shared" si="1"/>
        <v>Д13</v>
      </c>
      <c r="J65" s="17">
        <v>33</v>
      </c>
      <c r="K65" s="17"/>
      <c r="L65" s="12"/>
      <c r="Q65" s="3">
        <v>747</v>
      </c>
    </row>
    <row r="66" spans="1:17" ht="12.75" customHeight="1">
      <c r="A66" s="17">
        <v>58</v>
      </c>
      <c r="B66" s="17">
        <v>194</v>
      </c>
      <c r="C66" s="21" t="s">
        <v>825</v>
      </c>
      <c r="D66" s="25">
        <v>2006</v>
      </c>
      <c r="E66" s="25"/>
      <c r="F66" s="17" t="s">
        <v>56</v>
      </c>
      <c r="G66" s="17" t="s">
        <v>82</v>
      </c>
      <c r="H66" s="23" t="s">
        <v>1246</v>
      </c>
      <c r="I66" s="17" t="str">
        <f t="shared" si="1"/>
        <v>Д11</v>
      </c>
      <c r="J66" s="17">
        <v>24</v>
      </c>
      <c r="K66" s="17"/>
      <c r="L66" s="12"/>
      <c r="Q66" s="3">
        <v>748</v>
      </c>
    </row>
    <row r="67" spans="1:17" ht="12.75" customHeight="1">
      <c r="A67" s="17">
        <v>59</v>
      </c>
      <c r="B67" s="17">
        <v>36</v>
      </c>
      <c r="C67" s="21" t="s">
        <v>98</v>
      </c>
      <c r="D67" s="25">
        <v>2006</v>
      </c>
      <c r="E67" s="25"/>
      <c r="F67" s="17"/>
      <c r="G67" s="17" t="s">
        <v>92</v>
      </c>
      <c r="H67" s="23" t="s">
        <v>1247</v>
      </c>
      <c r="I67" s="17" t="str">
        <f t="shared" si="1"/>
        <v>Д11</v>
      </c>
      <c r="J67" s="17">
        <v>25</v>
      </c>
      <c r="K67" s="17"/>
      <c r="L67" s="12"/>
      <c r="Q67" s="3">
        <v>749</v>
      </c>
    </row>
    <row r="68" spans="1:17" ht="12.75" customHeight="1">
      <c r="A68" s="17">
        <v>60</v>
      </c>
      <c r="B68" s="17">
        <v>42</v>
      </c>
      <c r="C68" s="21" t="s">
        <v>101</v>
      </c>
      <c r="D68" s="25">
        <v>1988</v>
      </c>
      <c r="E68" s="25"/>
      <c r="F68" s="17" t="s">
        <v>14</v>
      </c>
      <c r="G68" s="17" t="s">
        <v>100</v>
      </c>
      <c r="H68" s="23" t="s">
        <v>1248</v>
      </c>
      <c r="I68" s="17">
        <f t="shared" si="1"/>
      </c>
      <c r="J68" s="17"/>
      <c r="K68" s="17"/>
      <c r="L68" s="12"/>
      <c r="Q68" s="3">
        <v>753</v>
      </c>
    </row>
    <row r="69" spans="1:17" ht="12.75" customHeight="1">
      <c r="A69" s="17">
        <v>61</v>
      </c>
      <c r="B69" s="17">
        <v>228</v>
      </c>
      <c r="C69" s="21" t="s">
        <v>977</v>
      </c>
      <c r="D69" s="25">
        <v>2004</v>
      </c>
      <c r="E69" s="25"/>
      <c r="F69" s="17" t="s">
        <v>18</v>
      </c>
      <c r="G69" s="17" t="s">
        <v>969</v>
      </c>
      <c r="H69" s="23" t="s">
        <v>1249</v>
      </c>
      <c r="I69" s="17" t="str">
        <f t="shared" si="1"/>
        <v>Д13</v>
      </c>
      <c r="J69" s="17">
        <v>34</v>
      </c>
      <c r="K69" s="17"/>
      <c r="Q69" s="3">
        <v>755</v>
      </c>
    </row>
    <row r="70" spans="1:17" ht="12.75" customHeight="1">
      <c r="A70" s="17">
        <v>62</v>
      </c>
      <c r="B70" s="17">
        <v>56</v>
      </c>
      <c r="C70" s="21" t="s">
        <v>64</v>
      </c>
      <c r="D70" s="25">
        <v>2006</v>
      </c>
      <c r="E70" s="25"/>
      <c r="F70" s="17" t="s">
        <v>14</v>
      </c>
      <c r="G70" s="17" t="s">
        <v>112</v>
      </c>
      <c r="H70" s="23" t="s">
        <v>1158</v>
      </c>
      <c r="I70" s="17" t="str">
        <f t="shared" si="1"/>
        <v>Д11</v>
      </c>
      <c r="J70" s="17">
        <v>26</v>
      </c>
      <c r="K70" s="17"/>
      <c r="L70" s="12"/>
      <c r="Q70" s="3">
        <v>760</v>
      </c>
    </row>
    <row r="71" spans="1:17" ht="12.75" customHeight="1">
      <c r="A71" s="17">
        <v>63</v>
      </c>
      <c r="B71" s="17">
        <v>120</v>
      </c>
      <c r="C71" s="21" t="s">
        <v>135</v>
      </c>
      <c r="D71" s="25">
        <v>2003</v>
      </c>
      <c r="E71" s="25"/>
      <c r="F71" s="17" t="s">
        <v>53</v>
      </c>
      <c r="G71" s="17" t="s">
        <v>82</v>
      </c>
      <c r="H71" s="23" t="s">
        <v>1159</v>
      </c>
      <c r="I71" s="17" t="str">
        <f t="shared" si="1"/>
        <v>Д13</v>
      </c>
      <c r="J71" s="17">
        <v>35</v>
      </c>
      <c r="K71" s="17"/>
      <c r="L71" s="12"/>
      <c r="Q71" s="3">
        <v>762</v>
      </c>
    </row>
    <row r="72" spans="1:17" ht="12.75" customHeight="1">
      <c r="A72" s="17">
        <v>64</v>
      </c>
      <c r="B72" s="17">
        <v>278</v>
      </c>
      <c r="C72" s="21" t="s">
        <v>1031</v>
      </c>
      <c r="D72" s="25">
        <v>2006</v>
      </c>
      <c r="E72" s="25"/>
      <c r="F72" s="17" t="s">
        <v>14</v>
      </c>
      <c r="G72" s="17"/>
      <c r="H72" s="23" t="s">
        <v>1161</v>
      </c>
      <c r="I72" s="17" t="str">
        <f t="shared" si="1"/>
        <v>Д11</v>
      </c>
      <c r="J72" s="17">
        <v>27</v>
      </c>
      <c r="K72" s="17"/>
      <c r="Q72" s="3">
        <v>767</v>
      </c>
    </row>
    <row r="73" spans="1:17" ht="12.75" customHeight="1">
      <c r="A73" s="17">
        <v>65</v>
      </c>
      <c r="B73" s="17">
        <v>21</v>
      </c>
      <c r="C73" s="21" t="s">
        <v>89</v>
      </c>
      <c r="D73" s="25">
        <v>2005</v>
      </c>
      <c r="E73" s="25"/>
      <c r="F73" s="17"/>
      <c r="G73" s="17" t="s">
        <v>35</v>
      </c>
      <c r="H73" s="23" t="s">
        <v>1162</v>
      </c>
      <c r="I73" s="17" t="str">
        <f aca="true" t="shared" si="2" ref="I73:I91">IF(AND(D73&gt;=2003,D73&lt;=2004),"Д13",IF(D73&gt;=2005,"Д11",""))</f>
        <v>Д11</v>
      </c>
      <c r="J73" s="17">
        <v>28</v>
      </c>
      <c r="K73" s="17"/>
      <c r="L73" s="12"/>
      <c r="Q73" s="3">
        <v>768</v>
      </c>
    </row>
    <row r="74" spans="1:17" ht="12.75" customHeight="1">
      <c r="A74" s="17">
        <v>66</v>
      </c>
      <c r="B74" s="17">
        <v>279</v>
      </c>
      <c r="C74" s="21" t="s">
        <v>1030</v>
      </c>
      <c r="D74" s="25">
        <v>2005</v>
      </c>
      <c r="E74" s="25"/>
      <c r="F74" s="17" t="s">
        <v>14</v>
      </c>
      <c r="G74" s="17"/>
      <c r="H74" s="23" t="s">
        <v>1163</v>
      </c>
      <c r="I74" s="17" t="str">
        <f t="shared" si="2"/>
        <v>Д11</v>
      </c>
      <c r="J74" s="17">
        <v>29</v>
      </c>
      <c r="K74" s="17"/>
      <c r="Q74" s="3">
        <v>769</v>
      </c>
    </row>
    <row r="75" spans="1:17" ht="12.75" customHeight="1">
      <c r="A75" s="17">
        <v>67</v>
      </c>
      <c r="B75" s="17">
        <v>41</v>
      </c>
      <c r="C75" s="21" t="s">
        <v>99</v>
      </c>
      <c r="D75" s="25">
        <v>1969</v>
      </c>
      <c r="E75" s="25"/>
      <c r="F75" s="17" t="s">
        <v>14</v>
      </c>
      <c r="G75" s="17" t="s">
        <v>100</v>
      </c>
      <c r="H75" s="23" t="s">
        <v>1163</v>
      </c>
      <c r="I75" s="17">
        <f t="shared" si="2"/>
      </c>
      <c r="J75" s="17"/>
      <c r="K75" s="17"/>
      <c r="L75" s="12"/>
      <c r="Q75" s="3">
        <v>769</v>
      </c>
    </row>
    <row r="76" spans="1:17" ht="12.75" customHeight="1">
      <c r="A76" s="17">
        <v>68</v>
      </c>
      <c r="B76" s="17">
        <v>234</v>
      </c>
      <c r="C76" s="21" t="s">
        <v>1016</v>
      </c>
      <c r="D76" s="25">
        <v>1982</v>
      </c>
      <c r="E76" s="25"/>
      <c r="F76" s="17" t="s">
        <v>14</v>
      </c>
      <c r="G76" s="17"/>
      <c r="H76" s="23" t="s">
        <v>1164</v>
      </c>
      <c r="I76" s="17">
        <f t="shared" si="2"/>
      </c>
      <c r="J76" s="17"/>
      <c r="K76" s="17"/>
      <c r="Q76" s="3">
        <v>774</v>
      </c>
    </row>
    <row r="77" spans="1:17" ht="12.75" customHeight="1">
      <c r="A77" s="17">
        <v>69</v>
      </c>
      <c r="B77" s="17">
        <v>23</v>
      </c>
      <c r="C77" s="21" t="s">
        <v>90</v>
      </c>
      <c r="D77" s="25">
        <v>2006</v>
      </c>
      <c r="E77" s="25"/>
      <c r="F77" s="17" t="s">
        <v>9</v>
      </c>
      <c r="G77" s="17" t="s">
        <v>45</v>
      </c>
      <c r="H77" s="23" t="s">
        <v>1166</v>
      </c>
      <c r="I77" s="17" t="str">
        <f t="shared" si="2"/>
        <v>Д11</v>
      </c>
      <c r="J77" s="17">
        <v>30</v>
      </c>
      <c r="K77" s="17"/>
      <c r="L77" s="12"/>
      <c r="Q77" s="3">
        <v>781</v>
      </c>
    </row>
    <row r="78" spans="1:17" ht="12.75" customHeight="1">
      <c r="A78" s="17">
        <v>70</v>
      </c>
      <c r="B78" s="17">
        <v>167</v>
      </c>
      <c r="C78" s="21" t="s">
        <v>691</v>
      </c>
      <c r="D78" s="25">
        <v>2006</v>
      </c>
      <c r="E78" s="25"/>
      <c r="F78" s="17" t="s">
        <v>9</v>
      </c>
      <c r="G78" s="17" t="s">
        <v>690</v>
      </c>
      <c r="H78" s="23" t="s">
        <v>1167</v>
      </c>
      <c r="I78" s="17" t="str">
        <f t="shared" si="2"/>
        <v>Д11</v>
      </c>
      <c r="J78" s="17">
        <v>31</v>
      </c>
      <c r="K78" s="17"/>
      <c r="L78" s="12"/>
      <c r="Q78" s="3">
        <v>783</v>
      </c>
    </row>
    <row r="79" spans="1:17" ht="12.75" customHeight="1">
      <c r="A79" s="17">
        <v>71</v>
      </c>
      <c r="B79" s="17">
        <v>18</v>
      </c>
      <c r="C79" s="21" t="s">
        <v>86</v>
      </c>
      <c r="D79" s="25">
        <v>2006</v>
      </c>
      <c r="E79" s="25"/>
      <c r="F79" s="17" t="s">
        <v>14</v>
      </c>
      <c r="G79" s="17" t="s">
        <v>35</v>
      </c>
      <c r="H79" s="23" t="s">
        <v>1170</v>
      </c>
      <c r="I79" s="17" t="str">
        <f t="shared" si="2"/>
        <v>Д11</v>
      </c>
      <c r="J79" s="17">
        <v>32</v>
      </c>
      <c r="K79" s="17"/>
      <c r="L79" s="12"/>
      <c r="Q79" s="3">
        <v>792</v>
      </c>
    </row>
    <row r="80" spans="1:17" ht="12.75" customHeight="1">
      <c r="A80" s="17">
        <v>72</v>
      </c>
      <c r="B80" s="17">
        <v>26</v>
      </c>
      <c r="C80" s="21" t="s">
        <v>93</v>
      </c>
      <c r="D80" s="25">
        <v>2009</v>
      </c>
      <c r="E80" s="25"/>
      <c r="F80" s="17"/>
      <c r="G80" s="17" t="s">
        <v>35</v>
      </c>
      <c r="H80" s="23" t="s">
        <v>1171</v>
      </c>
      <c r="I80" s="17" t="str">
        <f t="shared" si="2"/>
        <v>Д11</v>
      </c>
      <c r="J80" s="17">
        <v>33</v>
      </c>
      <c r="K80" s="17"/>
      <c r="L80" s="12"/>
      <c r="Q80" s="3">
        <v>797</v>
      </c>
    </row>
    <row r="81" spans="1:17" ht="12.75" customHeight="1">
      <c r="A81" s="17">
        <v>73</v>
      </c>
      <c r="B81" s="17">
        <v>128</v>
      </c>
      <c r="C81" s="21" t="s">
        <v>143</v>
      </c>
      <c r="D81" s="25">
        <v>2003</v>
      </c>
      <c r="E81" s="25"/>
      <c r="F81" s="17"/>
      <c r="G81" s="17" t="s">
        <v>132</v>
      </c>
      <c r="H81" s="23" t="s">
        <v>1265</v>
      </c>
      <c r="I81" s="17" t="str">
        <f t="shared" si="2"/>
        <v>Д13</v>
      </c>
      <c r="J81" s="17">
        <v>36</v>
      </c>
      <c r="K81" s="17"/>
      <c r="L81" s="12"/>
      <c r="Q81" s="3">
        <v>798</v>
      </c>
    </row>
    <row r="82" spans="1:17" ht="12.75" customHeight="1">
      <c r="A82" s="17">
        <v>74</v>
      </c>
      <c r="B82" s="17">
        <v>55</v>
      </c>
      <c r="C82" s="21" t="s">
        <v>113</v>
      </c>
      <c r="D82" s="25">
        <v>2004</v>
      </c>
      <c r="E82" s="25"/>
      <c r="F82" s="17" t="s">
        <v>14</v>
      </c>
      <c r="G82" s="17" t="s">
        <v>112</v>
      </c>
      <c r="H82" s="23" t="s">
        <v>1266</v>
      </c>
      <c r="I82" s="17" t="str">
        <f t="shared" si="2"/>
        <v>Д13</v>
      </c>
      <c r="J82" s="17">
        <v>37</v>
      </c>
      <c r="K82" s="17"/>
      <c r="L82" s="12"/>
      <c r="Q82" s="3">
        <v>800</v>
      </c>
    </row>
    <row r="83" spans="1:17" ht="12.75" customHeight="1">
      <c r="A83" s="17">
        <v>75</v>
      </c>
      <c r="B83" s="17">
        <v>62</v>
      </c>
      <c r="C83" s="21" t="s">
        <v>119</v>
      </c>
      <c r="D83" s="25">
        <v>2006</v>
      </c>
      <c r="E83" s="25"/>
      <c r="F83" s="17" t="s">
        <v>14</v>
      </c>
      <c r="G83" s="17" t="s">
        <v>112</v>
      </c>
      <c r="H83" s="23" t="s">
        <v>1267</v>
      </c>
      <c r="I83" s="17" t="str">
        <f t="shared" si="2"/>
        <v>Д11</v>
      </c>
      <c r="J83" s="17">
        <v>34</v>
      </c>
      <c r="K83" s="17"/>
      <c r="L83" s="12"/>
      <c r="Q83" s="3">
        <v>802</v>
      </c>
    </row>
    <row r="84" spans="1:17" ht="12.75" customHeight="1">
      <c r="A84" s="17">
        <v>76</v>
      </c>
      <c r="B84" s="17">
        <v>96</v>
      </c>
      <c r="C84" s="21" t="s">
        <v>127</v>
      </c>
      <c r="D84" s="25">
        <v>2005</v>
      </c>
      <c r="E84" s="25"/>
      <c r="F84" s="17" t="s">
        <v>14</v>
      </c>
      <c r="G84" s="17" t="s">
        <v>122</v>
      </c>
      <c r="H84" s="23" t="s">
        <v>1267</v>
      </c>
      <c r="I84" s="17" t="str">
        <f t="shared" si="2"/>
        <v>Д11</v>
      </c>
      <c r="J84" s="17">
        <v>35</v>
      </c>
      <c r="K84" s="17"/>
      <c r="L84" s="12"/>
      <c r="Q84" s="3">
        <v>802</v>
      </c>
    </row>
    <row r="85" spans="1:17" ht="12.75" customHeight="1">
      <c r="A85" s="17">
        <v>77</v>
      </c>
      <c r="B85" s="17">
        <v>122</v>
      </c>
      <c r="C85" s="21" t="s">
        <v>136</v>
      </c>
      <c r="D85" s="25">
        <v>2005</v>
      </c>
      <c r="E85" s="25"/>
      <c r="F85" s="17" t="s">
        <v>14</v>
      </c>
      <c r="G85" s="17" t="s">
        <v>82</v>
      </c>
      <c r="H85" s="23" t="s">
        <v>1267</v>
      </c>
      <c r="I85" s="17" t="str">
        <f t="shared" si="2"/>
        <v>Д11</v>
      </c>
      <c r="J85" s="17">
        <v>36</v>
      </c>
      <c r="K85" s="17"/>
      <c r="L85" s="12"/>
      <c r="Q85" s="3">
        <v>802</v>
      </c>
    </row>
    <row r="86" spans="1:17" ht="12.75" customHeight="1">
      <c r="A86" s="17">
        <v>78</v>
      </c>
      <c r="B86" s="17">
        <v>93</v>
      </c>
      <c r="C86" s="21" t="s">
        <v>124</v>
      </c>
      <c r="D86" s="25">
        <v>2005</v>
      </c>
      <c r="E86" s="25"/>
      <c r="F86" s="17" t="s">
        <v>14</v>
      </c>
      <c r="G86" s="17" t="s">
        <v>122</v>
      </c>
      <c r="H86" s="23" t="s">
        <v>1268</v>
      </c>
      <c r="I86" s="17" t="str">
        <f t="shared" si="2"/>
        <v>Д11</v>
      </c>
      <c r="J86" s="17">
        <v>37</v>
      </c>
      <c r="K86" s="17"/>
      <c r="L86" s="12"/>
      <c r="Q86" s="3">
        <v>808</v>
      </c>
    </row>
    <row r="87" spans="1:17" ht="12.75" customHeight="1">
      <c r="A87" s="17">
        <v>79</v>
      </c>
      <c r="B87" s="17">
        <v>6</v>
      </c>
      <c r="C87" s="21" t="s">
        <v>251</v>
      </c>
      <c r="D87" s="25">
        <v>1988</v>
      </c>
      <c r="E87" s="25"/>
      <c r="F87" s="17" t="s">
        <v>9</v>
      </c>
      <c r="G87" s="17"/>
      <c r="H87" s="23" t="s">
        <v>1269</v>
      </c>
      <c r="I87" s="17">
        <f t="shared" si="2"/>
      </c>
      <c r="J87" s="17"/>
      <c r="K87" s="17" t="s">
        <v>22</v>
      </c>
      <c r="L87" s="12"/>
      <c r="Q87" s="3">
        <v>809</v>
      </c>
    </row>
    <row r="88" spans="1:17" ht="12.75" customHeight="1">
      <c r="A88" s="17">
        <v>80</v>
      </c>
      <c r="B88" s="17">
        <v>229</v>
      </c>
      <c r="C88" s="21" t="s">
        <v>978</v>
      </c>
      <c r="D88" s="25">
        <v>2004</v>
      </c>
      <c r="E88" s="25"/>
      <c r="F88" s="17" t="s">
        <v>18</v>
      </c>
      <c r="G88" s="17" t="s">
        <v>969</v>
      </c>
      <c r="H88" s="23" t="s">
        <v>1273</v>
      </c>
      <c r="I88" s="17" t="str">
        <f t="shared" si="2"/>
        <v>Д13</v>
      </c>
      <c r="J88" s="17">
        <v>38</v>
      </c>
      <c r="K88" s="17"/>
      <c r="Q88" s="3">
        <v>818</v>
      </c>
    </row>
    <row r="89" spans="1:17" ht="12.75" customHeight="1">
      <c r="A89" s="17">
        <v>81</v>
      </c>
      <c r="B89" s="17">
        <v>98</v>
      </c>
      <c r="C89" s="21" t="s">
        <v>129</v>
      </c>
      <c r="D89" s="25">
        <v>2005</v>
      </c>
      <c r="E89" s="25"/>
      <c r="F89" s="17" t="s">
        <v>14</v>
      </c>
      <c r="G89" s="17" t="s">
        <v>122</v>
      </c>
      <c r="H89" s="23" t="s">
        <v>1271</v>
      </c>
      <c r="I89" s="17" t="str">
        <f t="shared" si="2"/>
        <v>Д11</v>
      </c>
      <c r="J89" s="17">
        <v>38</v>
      </c>
      <c r="K89" s="17"/>
      <c r="L89" s="12"/>
      <c r="Q89" s="3">
        <v>822</v>
      </c>
    </row>
    <row r="90" spans="1:17" ht="12.75" customHeight="1">
      <c r="A90" s="17">
        <v>82</v>
      </c>
      <c r="B90" s="17">
        <v>269</v>
      </c>
      <c r="C90" s="21" t="s">
        <v>1029</v>
      </c>
      <c r="D90" s="25">
        <v>2005</v>
      </c>
      <c r="E90" s="25"/>
      <c r="F90" s="17" t="s">
        <v>14</v>
      </c>
      <c r="G90" s="17"/>
      <c r="H90" s="23" t="s">
        <v>1271</v>
      </c>
      <c r="I90" s="17" t="str">
        <f t="shared" si="2"/>
        <v>Д11</v>
      </c>
      <c r="J90" s="17">
        <v>39</v>
      </c>
      <c r="K90" s="17"/>
      <c r="Q90" s="3">
        <v>822</v>
      </c>
    </row>
    <row r="91" spans="1:17" ht="12.75" customHeight="1">
      <c r="A91" s="17">
        <v>83</v>
      </c>
      <c r="B91" s="17">
        <v>195</v>
      </c>
      <c r="C91" s="21" t="s">
        <v>826</v>
      </c>
      <c r="D91" s="25">
        <v>2007</v>
      </c>
      <c r="E91" s="25"/>
      <c r="F91" s="17" t="s">
        <v>14</v>
      </c>
      <c r="G91" s="17" t="s">
        <v>82</v>
      </c>
      <c r="H91" s="23" t="s">
        <v>1272</v>
      </c>
      <c r="I91" s="17" t="str">
        <f t="shared" si="2"/>
        <v>Д11</v>
      </c>
      <c r="J91" s="17">
        <v>40</v>
      </c>
      <c r="K91" s="17"/>
      <c r="L91" s="12"/>
      <c r="Q91" s="3">
        <v>824</v>
      </c>
    </row>
    <row r="92" spans="1:17" ht="12.75" customHeight="1">
      <c r="A92" s="17">
        <v>84</v>
      </c>
      <c r="B92" s="17">
        <v>244</v>
      </c>
      <c r="C92" s="21" t="s">
        <v>1044</v>
      </c>
      <c r="D92" s="25">
        <v>2011</v>
      </c>
      <c r="E92" s="25"/>
      <c r="F92" s="17" t="s">
        <v>14</v>
      </c>
      <c r="G92" s="17"/>
      <c r="H92" s="23" t="s">
        <v>1347</v>
      </c>
      <c r="I92" s="17"/>
      <c r="J92" s="17"/>
      <c r="K92" s="17"/>
      <c r="Q92" s="3">
        <v>830</v>
      </c>
    </row>
    <row r="93" spans="1:17" ht="12.75" customHeight="1">
      <c r="A93" s="17">
        <v>85</v>
      </c>
      <c r="B93" s="17">
        <v>4</v>
      </c>
      <c r="C93" s="21" t="s">
        <v>249</v>
      </c>
      <c r="D93" s="25">
        <v>1977</v>
      </c>
      <c r="E93" s="25"/>
      <c r="F93" s="17" t="s">
        <v>9</v>
      </c>
      <c r="G93" s="17"/>
      <c r="H93" s="23" t="s">
        <v>1274</v>
      </c>
      <c r="I93" s="17">
        <f aca="true" t="shared" si="3" ref="I93:I124">IF(AND(D93&gt;=2003,D93&lt;=2004),"Д13",IF(D93&gt;=2005,"Д11",""))</f>
      </c>
      <c r="J93" s="17"/>
      <c r="K93" s="17" t="s">
        <v>22</v>
      </c>
      <c r="L93" s="12"/>
      <c r="Q93" s="3">
        <v>842</v>
      </c>
    </row>
    <row r="94" spans="1:17" ht="12.75" customHeight="1">
      <c r="A94" s="17">
        <v>86</v>
      </c>
      <c r="B94" s="17">
        <v>3</v>
      </c>
      <c r="C94" s="21" t="s">
        <v>248</v>
      </c>
      <c r="D94" s="25">
        <v>1998</v>
      </c>
      <c r="E94" s="25"/>
      <c r="F94" s="17" t="s">
        <v>9</v>
      </c>
      <c r="G94" s="17"/>
      <c r="H94" s="23" t="s">
        <v>1275</v>
      </c>
      <c r="I94" s="17">
        <f t="shared" si="3"/>
      </c>
      <c r="J94" s="17"/>
      <c r="K94" s="17" t="s">
        <v>22</v>
      </c>
      <c r="L94" s="12"/>
      <c r="Q94" s="3">
        <v>843</v>
      </c>
    </row>
    <row r="95" spans="1:17" ht="12.75" customHeight="1">
      <c r="A95" s="17">
        <v>87</v>
      </c>
      <c r="B95" s="17">
        <v>52</v>
      </c>
      <c r="C95" s="21" t="s">
        <v>111</v>
      </c>
      <c r="D95" s="25">
        <v>1983</v>
      </c>
      <c r="E95" s="25"/>
      <c r="F95" s="17" t="s">
        <v>14</v>
      </c>
      <c r="G95" s="17" t="s">
        <v>100</v>
      </c>
      <c r="H95" s="23" t="s">
        <v>1276</v>
      </c>
      <c r="I95" s="17">
        <f t="shared" si="3"/>
      </c>
      <c r="J95" s="17"/>
      <c r="K95" s="17"/>
      <c r="L95" s="12"/>
      <c r="Q95" s="3">
        <v>844</v>
      </c>
    </row>
    <row r="96" spans="1:17" ht="12.75" customHeight="1">
      <c r="A96" s="17">
        <v>88</v>
      </c>
      <c r="B96" s="17">
        <v>60</v>
      </c>
      <c r="C96" s="21" t="s">
        <v>117</v>
      </c>
      <c r="D96" s="25">
        <v>2007</v>
      </c>
      <c r="E96" s="25"/>
      <c r="F96" s="17" t="s">
        <v>14</v>
      </c>
      <c r="G96" s="17" t="s">
        <v>112</v>
      </c>
      <c r="H96" s="23" t="s">
        <v>1277</v>
      </c>
      <c r="I96" s="17" t="str">
        <f t="shared" si="3"/>
        <v>Д11</v>
      </c>
      <c r="J96" s="17">
        <v>41</v>
      </c>
      <c r="K96" s="17"/>
      <c r="L96" s="12"/>
      <c r="Q96" s="3">
        <v>845</v>
      </c>
    </row>
    <row r="97" spans="1:17" ht="12.75" customHeight="1">
      <c r="A97" s="17">
        <v>89</v>
      </c>
      <c r="B97" s="17">
        <v>63</v>
      </c>
      <c r="C97" s="21" t="s">
        <v>120</v>
      </c>
      <c r="D97" s="25">
        <v>2007</v>
      </c>
      <c r="E97" s="25"/>
      <c r="F97" s="17" t="s">
        <v>14</v>
      </c>
      <c r="G97" s="17" t="s">
        <v>112</v>
      </c>
      <c r="H97" s="23" t="s">
        <v>1278</v>
      </c>
      <c r="I97" s="17" t="str">
        <f t="shared" si="3"/>
        <v>Д11</v>
      </c>
      <c r="J97" s="17">
        <v>42</v>
      </c>
      <c r="K97" s="17"/>
      <c r="L97" s="12"/>
      <c r="Q97" s="3">
        <v>853</v>
      </c>
    </row>
    <row r="98" spans="1:17" ht="12.75" customHeight="1">
      <c r="A98" s="17">
        <v>90</v>
      </c>
      <c r="B98" s="17">
        <v>28</v>
      </c>
      <c r="C98" s="21" t="s">
        <v>95</v>
      </c>
      <c r="D98" s="25">
        <v>2007</v>
      </c>
      <c r="E98" s="25"/>
      <c r="F98" s="17"/>
      <c r="G98" s="17" t="s">
        <v>35</v>
      </c>
      <c r="H98" s="23" t="s">
        <v>1279</v>
      </c>
      <c r="I98" s="17" t="str">
        <f t="shared" si="3"/>
        <v>Д11</v>
      </c>
      <c r="J98" s="17">
        <v>43</v>
      </c>
      <c r="K98" s="17"/>
      <c r="L98" s="12"/>
      <c r="Q98" s="3">
        <v>854</v>
      </c>
    </row>
    <row r="99" spans="1:17" ht="12.75" customHeight="1">
      <c r="A99" s="17">
        <v>91</v>
      </c>
      <c r="B99" s="17">
        <v>61</v>
      </c>
      <c r="C99" s="21" t="s">
        <v>118</v>
      </c>
      <c r="D99" s="25">
        <v>2005</v>
      </c>
      <c r="E99" s="25"/>
      <c r="F99" s="17" t="s">
        <v>14</v>
      </c>
      <c r="G99" s="17" t="s">
        <v>112</v>
      </c>
      <c r="H99" s="23" t="s">
        <v>1280</v>
      </c>
      <c r="I99" s="17" t="str">
        <f t="shared" si="3"/>
        <v>Д11</v>
      </c>
      <c r="J99" s="17">
        <v>44</v>
      </c>
      <c r="K99" s="17"/>
      <c r="L99" s="12"/>
      <c r="Q99" s="3">
        <v>857</v>
      </c>
    </row>
    <row r="100" spans="1:17" ht="12.75" customHeight="1">
      <c r="A100" s="17">
        <v>92</v>
      </c>
      <c r="B100" s="17">
        <v>154</v>
      </c>
      <c r="C100" s="21" t="s">
        <v>682</v>
      </c>
      <c r="D100" s="25">
        <v>2006</v>
      </c>
      <c r="E100" s="25"/>
      <c r="F100" s="17" t="s">
        <v>14</v>
      </c>
      <c r="G100" s="17" t="s">
        <v>112</v>
      </c>
      <c r="H100" s="23" t="s">
        <v>1281</v>
      </c>
      <c r="I100" s="17" t="str">
        <f t="shared" si="3"/>
        <v>Д11</v>
      </c>
      <c r="J100" s="17">
        <v>45</v>
      </c>
      <c r="K100" s="17"/>
      <c r="L100" s="12"/>
      <c r="Q100" s="3">
        <v>867</v>
      </c>
    </row>
    <row r="101" spans="1:17" ht="12.75" customHeight="1">
      <c r="A101" s="17">
        <v>93</v>
      </c>
      <c r="B101" s="17">
        <v>59</v>
      </c>
      <c r="C101" s="21" t="s">
        <v>116</v>
      </c>
      <c r="D101" s="25">
        <v>2007</v>
      </c>
      <c r="E101" s="25"/>
      <c r="F101" s="17" t="s">
        <v>14</v>
      </c>
      <c r="G101" s="17" t="s">
        <v>112</v>
      </c>
      <c r="H101" s="23" t="s">
        <v>1282</v>
      </c>
      <c r="I101" s="17" t="str">
        <f t="shared" si="3"/>
        <v>Д11</v>
      </c>
      <c r="J101" s="17">
        <v>46</v>
      </c>
      <c r="K101" s="17"/>
      <c r="L101" s="12"/>
      <c r="Q101" s="3">
        <v>868</v>
      </c>
    </row>
    <row r="102" spans="1:17" ht="12.75" customHeight="1">
      <c r="A102" s="17">
        <v>94</v>
      </c>
      <c r="B102" s="17">
        <v>129</v>
      </c>
      <c r="C102" s="21" t="s">
        <v>144</v>
      </c>
      <c r="D102" s="25">
        <v>1977</v>
      </c>
      <c r="E102" s="25"/>
      <c r="F102" s="17" t="s">
        <v>14</v>
      </c>
      <c r="G102" s="17" t="s">
        <v>112</v>
      </c>
      <c r="H102" s="23" t="s">
        <v>1282</v>
      </c>
      <c r="I102" s="17">
        <f t="shared" si="3"/>
      </c>
      <c r="J102" s="17"/>
      <c r="K102" s="17"/>
      <c r="L102" s="12"/>
      <c r="Q102" s="3">
        <v>868</v>
      </c>
    </row>
    <row r="103" spans="1:17" ht="12.75" customHeight="1">
      <c r="A103" s="17">
        <v>95</v>
      </c>
      <c r="B103" s="17">
        <v>45</v>
      </c>
      <c r="C103" s="21" t="s">
        <v>104</v>
      </c>
      <c r="D103" s="25">
        <v>1976</v>
      </c>
      <c r="E103" s="25"/>
      <c r="F103" s="17" t="s">
        <v>14</v>
      </c>
      <c r="G103" s="17"/>
      <c r="H103" s="23" t="s">
        <v>1283</v>
      </c>
      <c r="I103" s="17">
        <f t="shared" si="3"/>
      </c>
      <c r="J103" s="17"/>
      <c r="K103" s="17"/>
      <c r="L103" s="12"/>
      <c r="Q103" s="3">
        <v>871</v>
      </c>
    </row>
    <row r="104" spans="1:17" ht="12.75" customHeight="1">
      <c r="A104" s="17">
        <v>96</v>
      </c>
      <c r="B104" s="17">
        <v>49</v>
      </c>
      <c r="C104" s="21" t="s">
        <v>108</v>
      </c>
      <c r="D104" s="25">
        <v>1979</v>
      </c>
      <c r="E104" s="25"/>
      <c r="F104" s="17" t="s">
        <v>14</v>
      </c>
      <c r="G104" s="17" t="s">
        <v>100</v>
      </c>
      <c r="H104" s="23" t="s">
        <v>1284</v>
      </c>
      <c r="I104" s="17">
        <f t="shared" si="3"/>
      </c>
      <c r="J104" s="17"/>
      <c r="K104" s="17"/>
      <c r="L104" s="12"/>
      <c r="Q104" s="3">
        <v>881</v>
      </c>
    </row>
    <row r="105" spans="1:17" ht="12.75" customHeight="1">
      <c r="A105" s="17">
        <v>97</v>
      </c>
      <c r="B105" s="17">
        <v>50</v>
      </c>
      <c r="C105" s="21" t="s">
        <v>109</v>
      </c>
      <c r="D105" s="25">
        <v>1978</v>
      </c>
      <c r="E105" s="25"/>
      <c r="F105" s="17" t="s">
        <v>14</v>
      </c>
      <c r="G105" s="17" t="s">
        <v>100</v>
      </c>
      <c r="H105" s="23" t="s">
        <v>1284</v>
      </c>
      <c r="I105" s="17">
        <f t="shared" si="3"/>
      </c>
      <c r="J105" s="17"/>
      <c r="K105" s="17"/>
      <c r="L105" s="12"/>
      <c r="Q105" s="3">
        <v>881</v>
      </c>
    </row>
    <row r="106" spans="1:17" ht="12.75" customHeight="1">
      <c r="A106" s="17">
        <v>98</v>
      </c>
      <c r="B106" s="17">
        <v>181</v>
      </c>
      <c r="C106" s="21" t="s">
        <v>747</v>
      </c>
      <c r="D106" s="25">
        <v>2002</v>
      </c>
      <c r="E106" s="25"/>
      <c r="F106" s="17" t="s">
        <v>14</v>
      </c>
      <c r="G106" s="17"/>
      <c r="H106" s="23" t="s">
        <v>1285</v>
      </c>
      <c r="I106" s="17">
        <f t="shared" si="3"/>
      </c>
      <c r="J106" s="17"/>
      <c r="K106" s="17"/>
      <c r="L106" s="12"/>
      <c r="Q106" s="3">
        <v>888</v>
      </c>
    </row>
    <row r="107" spans="1:17" ht="12.75" customHeight="1">
      <c r="A107" s="17">
        <v>99</v>
      </c>
      <c r="B107" s="17">
        <v>230</v>
      </c>
      <c r="C107" s="21" t="s">
        <v>979</v>
      </c>
      <c r="D107" s="25">
        <v>2004</v>
      </c>
      <c r="E107" s="25"/>
      <c r="F107" s="17" t="s">
        <v>18</v>
      </c>
      <c r="G107" s="17" t="s">
        <v>969</v>
      </c>
      <c r="H107" s="23" t="s">
        <v>1286</v>
      </c>
      <c r="I107" s="17" t="str">
        <f t="shared" si="3"/>
        <v>Д13</v>
      </c>
      <c r="J107" s="17">
        <v>39</v>
      </c>
      <c r="K107" s="17"/>
      <c r="Q107" s="3">
        <v>894</v>
      </c>
    </row>
    <row r="108" spans="1:17" ht="12.75" customHeight="1">
      <c r="A108" s="17">
        <v>100</v>
      </c>
      <c r="B108" s="17">
        <v>245</v>
      </c>
      <c r="C108" s="21" t="s">
        <v>1020</v>
      </c>
      <c r="D108" s="25">
        <v>1978</v>
      </c>
      <c r="E108" s="25"/>
      <c r="F108" s="17" t="s">
        <v>14</v>
      </c>
      <c r="G108" s="17"/>
      <c r="H108" s="23" t="s">
        <v>1287</v>
      </c>
      <c r="I108" s="17">
        <f t="shared" si="3"/>
      </c>
      <c r="J108" s="17"/>
      <c r="K108" s="17"/>
      <c r="Q108" s="3">
        <v>903</v>
      </c>
    </row>
    <row r="109" spans="1:17" ht="12.75" customHeight="1">
      <c r="A109" s="17">
        <v>101</v>
      </c>
      <c r="B109" s="17">
        <v>267</v>
      </c>
      <c r="C109" s="21" t="s">
        <v>1028</v>
      </c>
      <c r="D109" s="25">
        <v>2005</v>
      </c>
      <c r="E109" s="25"/>
      <c r="F109" s="17" t="s">
        <v>9</v>
      </c>
      <c r="G109" s="17" t="s">
        <v>1022</v>
      </c>
      <c r="H109" s="23" t="s">
        <v>1289</v>
      </c>
      <c r="I109" s="17" t="str">
        <f t="shared" si="3"/>
        <v>Д11</v>
      </c>
      <c r="J109" s="17">
        <v>47</v>
      </c>
      <c r="K109" s="17"/>
      <c r="Q109" s="3">
        <v>920</v>
      </c>
    </row>
    <row r="110" spans="1:17" ht="12.75" customHeight="1">
      <c r="A110" s="17">
        <v>102</v>
      </c>
      <c r="B110" s="17">
        <v>47</v>
      </c>
      <c r="C110" s="21" t="s">
        <v>106</v>
      </c>
      <c r="D110" s="25">
        <v>1982</v>
      </c>
      <c r="E110" s="25"/>
      <c r="F110" s="17" t="s">
        <v>14</v>
      </c>
      <c r="G110" s="17" t="s">
        <v>100</v>
      </c>
      <c r="H110" s="23" t="s">
        <v>1293</v>
      </c>
      <c r="I110" s="17">
        <f t="shared" si="3"/>
      </c>
      <c r="J110" s="17"/>
      <c r="K110" s="17"/>
      <c r="L110" s="12"/>
      <c r="Q110" s="3">
        <v>955</v>
      </c>
    </row>
    <row r="111" spans="1:17" ht="12.75" customHeight="1">
      <c r="A111" s="17">
        <v>103</v>
      </c>
      <c r="B111" s="17">
        <v>92</v>
      </c>
      <c r="C111" s="21" t="s">
        <v>123</v>
      </c>
      <c r="D111" s="25">
        <v>2005</v>
      </c>
      <c r="E111" s="25"/>
      <c r="F111" s="17" t="s">
        <v>14</v>
      </c>
      <c r="G111" s="17"/>
      <c r="H111" s="23" t="s">
        <v>1294</v>
      </c>
      <c r="I111" s="17" t="str">
        <f t="shared" si="3"/>
        <v>Д11</v>
      </c>
      <c r="J111" s="17">
        <v>48</v>
      </c>
      <c r="K111" s="17"/>
      <c r="L111" s="12"/>
      <c r="Q111" s="3">
        <v>959</v>
      </c>
    </row>
    <row r="112" spans="1:17" ht="12.75" customHeight="1">
      <c r="A112" s="17">
        <v>104</v>
      </c>
      <c r="B112" s="17">
        <v>145</v>
      </c>
      <c r="C112" s="21" t="s">
        <v>670</v>
      </c>
      <c r="D112" s="25">
        <v>2006</v>
      </c>
      <c r="E112" s="25"/>
      <c r="F112" s="17" t="s">
        <v>9</v>
      </c>
      <c r="G112" s="17" t="s">
        <v>672</v>
      </c>
      <c r="H112" s="23" t="s">
        <v>1294</v>
      </c>
      <c r="I112" s="17" t="str">
        <f t="shared" si="3"/>
        <v>Д11</v>
      </c>
      <c r="J112" s="17">
        <v>49</v>
      </c>
      <c r="K112" s="17"/>
      <c r="L112" s="12"/>
      <c r="Q112" s="3">
        <v>959</v>
      </c>
    </row>
    <row r="113" spans="1:17" ht="12.75" customHeight="1">
      <c r="A113" s="17">
        <v>105</v>
      </c>
      <c r="B113" s="17">
        <v>275</v>
      </c>
      <c r="C113" s="21" t="s">
        <v>1032</v>
      </c>
      <c r="D113" s="25">
        <v>1974</v>
      </c>
      <c r="E113" s="25"/>
      <c r="F113" s="17" t="s">
        <v>9</v>
      </c>
      <c r="G113" s="17" t="s">
        <v>1033</v>
      </c>
      <c r="H113" s="23" t="s">
        <v>1295</v>
      </c>
      <c r="I113" s="17">
        <f t="shared" si="3"/>
      </c>
      <c r="J113" s="17"/>
      <c r="K113" s="17"/>
      <c r="Q113" s="3">
        <v>970</v>
      </c>
    </row>
    <row r="114" spans="1:17" ht="12.75" customHeight="1">
      <c r="A114" s="17">
        <v>106</v>
      </c>
      <c r="B114" s="17">
        <v>274</v>
      </c>
      <c r="C114" s="21" t="s">
        <v>1034</v>
      </c>
      <c r="D114" s="25">
        <v>1973</v>
      </c>
      <c r="E114" s="25"/>
      <c r="F114" s="17" t="s">
        <v>14</v>
      </c>
      <c r="G114" s="17" t="s">
        <v>1033</v>
      </c>
      <c r="H114" s="23" t="s">
        <v>1295</v>
      </c>
      <c r="I114" s="17">
        <f t="shared" si="3"/>
      </c>
      <c r="J114" s="17"/>
      <c r="K114" s="17"/>
      <c r="Q114" s="3">
        <v>970</v>
      </c>
    </row>
    <row r="115" spans="1:17" ht="12.75" customHeight="1">
      <c r="A115" s="17">
        <v>107</v>
      </c>
      <c r="B115" s="17">
        <v>27</v>
      </c>
      <c r="C115" s="21" t="s">
        <v>94</v>
      </c>
      <c r="D115" s="25">
        <v>2008</v>
      </c>
      <c r="E115" s="25"/>
      <c r="F115" s="17"/>
      <c r="G115" s="17" t="s">
        <v>35</v>
      </c>
      <c r="H115" s="23" t="s">
        <v>1296</v>
      </c>
      <c r="I115" s="17" t="str">
        <f t="shared" si="3"/>
        <v>Д11</v>
      </c>
      <c r="J115" s="17">
        <v>50</v>
      </c>
      <c r="K115" s="17"/>
      <c r="L115" s="12"/>
      <c r="Q115" s="3">
        <v>1000</v>
      </c>
    </row>
    <row r="116" spans="1:17" ht="12.75" customHeight="1">
      <c r="A116" s="17">
        <v>108</v>
      </c>
      <c r="B116" s="17">
        <v>43</v>
      </c>
      <c r="C116" s="21" t="s">
        <v>102</v>
      </c>
      <c r="D116" s="25">
        <v>1985</v>
      </c>
      <c r="E116" s="25"/>
      <c r="F116" s="17" t="s">
        <v>14</v>
      </c>
      <c r="G116" s="17" t="s">
        <v>100</v>
      </c>
      <c r="H116" s="23" t="s">
        <v>1300</v>
      </c>
      <c r="I116" s="17">
        <f t="shared" si="3"/>
      </c>
      <c r="J116" s="17"/>
      <c r="K116" s="17"/>
      <c r="L116" s="12"/>
      <c r="Q116" s="3">
        <v>1027</v>
      </c>
    </row>
    <row r="117" spans="1:17" ht="12.75" customHeight="1">
      <c r="A117" s="17">
        <v>109</v>
      </c>
      <c r="B117" s="17">
        <v>238</v>
      </c>
      <c r="C117" s="21" t="s">
        <v>1015</v>
      </c>
      <c r="D117" s="25">
        <v>2003</v>
      </c>
      <c r="E117" s="25"/>
      <c r="F117" s="17" t="s">
        <v>14</v>
      </c>
      <c r="G117" s="17"/>
      <c r="H117" s="23" t="s">
        <v>1307</v>
      </c>
      <c r="I117" s="17" t="str">
        <f t="shared" si="3"/>
        <v>Д13</v>
      </c>
      <c r="J117" s="17">
        <v>40</v>
      </c>
      <c r="K117" s="17"/>
      <c r="Q117" s="3">
        <v>1055</v>
      </c>
    </row>
    <row r="118" spans="1:12" ht="12.75" customHeight="1" hidden="1">
      <c r="A118" s="17"/>
      <c r="B118" s="17">
        <v>131</v>
      </c>
      <c r="C118" s="21" t="s">
        <v>81</v>
      </c>
      <c r="D118" s="25">
        <v>2005</v>
      </c>
      <c r="E118" s="25"/>
      <c r="F118" s="17" t="s">
        <v>14</v>
      </c>
      <c r="G118" s="17" t="s">
        <v>82</v>
      </c>
      <c r="H118" s="23" t="s">
        <v>680</v>
      </c>
      <c r="I118" s="17" t="str">
        <f t="shared" si="3"/>
        <v>Д11</v>
      </c>
      <c r="J118" s="17"/>
      <c r="K118" s="17"/>
      <c r="L118" s="12"/>
    </row>
    <row r="119" spans="1:12" ht="12.75" customHeight="1" hidden="1">
      <c r="A119" s="17"/>
      <c r="B119" s="17">
        <v>135</v>
      </c>
      <c r="C119" s="21" t="s">
        <v>83</v>
      </c>
      <c r="D119" s="25">
        <v>2003</v>
      </c>
      <c r="E119" s="25"/>
      <c r="F119" s="17" t="s">
        <v>14</v>
      </c>
      <c r="G119" s="17" t="s">
        <v>82</v>
      </c>
      <c r="H119" s="23" t="s">
        <v>680</v>
      </c>
      <c r="I119" s="17" t="str">
        <f t="shared" si="3"/>
        <v>Д13</v>
      </c>
      <c r="J119" s="17"/>
      <c r="K119" s="17"/>
      <c r="L119" s="12"/>
    </row>
    <row r="120" spans="1:12" ht="12.75" customHeight="1" hidden="1">
      <c r="A120" s="17"/>
      <c r="B120" s="17">
        <v>35</v>
      </c>
      <c r="C120" s="21" t="s">
        <v>97</v>
      </c>
      <c r="D120" s="25">
        <v>2006</v>
      </c>
      <c r="E120" s="25"/>
      <c r="F120" s="17"/>
      <c r="G120" s="17" t="s">
        <v>35</v>
      </c>
      <c r="H120" s="23" t="s">
        <v>680</v>
      </c>
      <c r="I120" s="17" t="str">
        <f t="shared" si="3"/>
        <v>Д11</v>
      </c>
      <c r="J120" s="17"/>
      <c r="K120" s="17"/>
      <c r="L120" s="12"/>
    </row>
    <row r="121" spans="1:12" ht="12.75" customHeight="1" hidden="1">
      <c r="A121" s="17"/>
      <c r="B121" s="17">
        <v>44</v>
      </c>
      <c r="C121" s="21" t="s">
        <v>103</v>
      </c>
      <c r="D121" s="25">
        <v>1975</v>
      </c>
      <c r="E121" s="25"/>
      <c r="F121" s="17" t="s">
        <v>14</v>
      </c>
      <c r="G121" s="17" t="s">
        <v>100</v>
      </c>
      <c r="H121" s="23" t="s">
        <v>680</v>
      </c>
      <c r="I121" s="17">
        <f t="shared" si="3"/>
      </c>
      <c r="J121" s="17"/>
      <c r="K121" s="17"/>
      <c r="L121" s="12"/>
    </row>
    <row r="122" spans="1:12" ht="12.75" customHeight="1" hidden="1">
      <c r="A122" s="17"/>
      <c r="B122" s="17">
        <v>46</v>
      </c>
      <c r="C122" s="21" t="s">
        <v>105</v>
      </c>
      <c r="D122" s="25">
        <v>1981</v>
      </c>
      <c r="E122" s="25"/>
      <c r="F122" s="17" t="s">
        <v>14</v>
      </c>
      <c r="G122" s="17" t="s">
        <v>100</v>
      </c>
      <c r="H122" s="23" t="s">
        <v>680</v>
      </c>
      <c r="I122" s="17">
        <f t="shared" si="3"/>
      </c>
      <c r="J122" s="17"/>
      <c r="K122" s="17"/>
      <c r="L122" s="12"/>
    </row>
    <row r="123" spans="1:12" ht="12.75" customHeight="1" hidden="1">
      <c r="A123" s="17"/>
      <c r="B123" s="17">
        <v>48</v>
      </c>
      <c r="C123" s="21" t="s">
        <v>107</v>
      </c>
      <c r="D123" s="25">
        <v>1974</v>
      </c>
      <c r="E123" s="25"/>
      <c r="F123" s="17" t="s">
        <v>14</v>
      </c>
      <c r="G123" s="17" t="s">
        <v>100</v>
      </c>
      <c r="H123" s="23" t="s">
        <v>680</v>
      </c>
      <c r="I123" s="17">
        <f t="shared" si="3"/>
      </c>
      <c r="J123" s="17"/>
      <c r="K123" s="17"/>
      <c r="L123" s="12"/>
    </row>
    <row r="124" spans="1:12" ht="12.75" customHeight="1" hidden="1">
      <c r="A124" s="17"/>
      <c r="B124" s="17">
        <v>51</v>
      </c>
      <c r="C124" s="21" t="s">
        <v>110</v>
      </c>
      <c r="D124" s="25">
        <v>1970</v>
      </c>
      <c r="E124" s="25"/>
      <c r="F124" s="17" t="s">
        <v>14</v>
      </c>
      <c r="G124" s="17" t="s">
        <v>100</v>
      </c>
      <c r="H124" s="23" t="s">
        <v>680</v>
      </c>
      <c r="I124" s="17">
        <f t="shared" si="3"/>
      </c>
      <c r="J124" s="17"/>
      <c r="K124" s="17"/>
      <c r="L124" s="12"/>
    </row>
    <row r="125" spans="1:12" ht="12.75" customHeight="1" hidden="1">
      <c r="A125" s="17"/>
      <c r="B125" s="17">
        <v>54</v>
      </c>
      <c r="C125" s="21" t="s">
        <v>65</v>
      </c>
      <c r="D125" s="25">
        <v>2004</v>
      </c>
      <c r="E125" s="25"/>
      <c r="F125" s="17" t="s">
        <v>14</v>
      </c>
      <c r="G125" s="17" t="s">
        <v>112</v>
      </c>
      <c r="H125" s="23" t="s">
        <v>680</v>
      </c>
      <c r="I125" s="17" t="str">
        <f aca="true" t="shared" si="4" ref="I125:I144">IF(AND(D125&gt;=2003,D125&lt;=2004),"Д13",IF(D125&gt;=2005,"Д11",""))</f>
        <v>Д13</v>
      </c>
      <c r="J125" s="17"/>
      <c r="K125" s="17"/>
      <c r="L125" s="12"/>
    </row>
    <row r="126" spans="1:12" ht="12.75" customHeight="1" hidden="1">
      <c r="A126" s="17"/>
      <c r="B126" s="17">
        <v>58</v>
      </c>
      <c r="C126" s="21" t="s">
        <v>115</v>
      </c>
      <c r="D126" s="25">
        <v>2006</v>
      </c>
      <c r="E126" s="25"/>
      <c r="F126" s="17" t="s">
        <v>14</v>
      </c>
      <c r="G126" s="17" t="s">
        <v>112</v>
      </c>
      <c r="H126" s="23" t="s">
        <v>680</v>
      </c>
      <c r="I126" s="17" t="str">
        <f t="shared" si="4"/>
        <v>Д11</v>
      </c>
      <c r="J126" s="17"/>
      <c r="K126" s="17"/>
      <c r="L126" s="12"/>
    </row>
    <row r="127" spans="1:12" ht="12.75" customHeight="1" hidden="1">
      <c r="A127" s="17"/>
      <c r="B127" s="17">
        <v>91</v>
      </c>
      <c r="C127" s="21" t="s">
        <v>121</v>
      </c>
      <c r="D127" s="25">
        <v>2005</v>
      </c>
      <c r="E127" s="25"/>
      <c r="F127" s="17" t="s">
        <v>14</v>
      </c>
      <c r="G127" s="17" t="s">
        <v>122</v>
      </c>
      <c r="H127" s="23" t="s">
        <v>680</v>
      </c>
      <c r="I127" s="17" t="str">
        <f t="shared" si="4"/>
        <v>Д11</v>
      </c>
      <c r="J127" s="17"/>
      <c r="K127" s="17"/>
      <c r="L127" s="12"/>
    </row>
    <row r="128" spans="1:12" ht="12.75" customHeight="1" hidden="1">
      <c r="A128" s="17"/>
      <c r="B128" s="17">
        <v>95</v>
      </c>
      <c r="C128" s="21" t="s">
        <v>126</v>
      </c>
      <c r="D128" s="25">
        <v>2003</v>
      </c>
      <c r="E128" s="25"/>
      <c r="F128" s="17" t="s">
        <v>14</v>
      </c>
      <c r="G128" s="17" t="s">
        <v>122</v>
      </c>
      <c r="H128" s="23" t="s">
        <v>680</v>
      </c>
      <c r="I128" s="17" t="str">
        <f t="shared" si="4"/>
        <v>Д13</v>
      </c>
      <c r="J128" s="17"/>
      <c r="K128" s="17"/>
      <c r="L128" s="12"/>
    </row>
    <row r="129" spans="1:12" ht="12.75" customHeight="1" hidden="1">
      <c r="A129" s="17"/>
      <c r="B129" s="17">
        <v>97</v>
      </c>
      <c r="C129" s="21" t="s">
        <v>128</v>
      </c>
      <c r="D129" s="25">
        <v>2005</v>
      </c>
      <c r="E129" s="25"/>
      <c r="F129" s="17" t="s">
        <v>14</v>
      </c>
      <c r="G129" s="17" t="s">
        <v>122</v>
      </c>
      <c r="H129" s="23" t="s">
        <v>680</v>
      </c>
      <c r="I129" s="17" t="str">
        <f t="shared" si="4"/>
        <v>Д11</v>
      </c>
      <c r="J129" s="17"/>
      <c r="K129" s="17"/>
      <c r="L129" s="12"/>
    </row>
    <row r="130" spans="1:12" ht="12.75" customHeight="1" hidden="1">
      <c r="A130" s="17"/>
      <c r="B130" s="17">
        <v>99</v>
      </c>
      <c r="C130" s="21" t="s">
        <v>130</v>
      </c>
      <c r="D130" s="25">
        <v>2006</v>
      </c>
      <c r="E130" s="25"/>
      <c r="F130" s="17" t="s">
        <v>14</v>
      </c>
      <c r="G130" s="17" t="s">
        <v>122</v>
      </c>
      <c r="H130" s="23" t="s">
        <v>680</v>
      </c>
      <c r="I130" s="17" t="str">
        <f t="shared" si="4"/>
        <v>Д11</v>
      </c>
      <c r="J130" s="17"/>
      <c r="K130" s="17"/>
      <c r="L130" s="12"/>
    </row>
    <row r="131" spans="1:12" ht="12.75" customHeight="1" hidden="1">
      <c r="A131" s="17"/>
      <c r="B131" s="17">
        <v>118</v>
      </c>
      <c r="C131" s="21" t="s">
        <v>133</v>
      </c>
      <c r="D131" s="25">
        <v>2003</v>
      </c>
      <c r="E131" s="25"/>
      <c r="F131" s="17" t="s">
        <v>14</v>
      </c>
      <c r="G131" s="17" t="s">
        <v>132</v>
      </c>
      <c r="H131" s="23" t="s">
        <v>680</v>
      </c>
      <c r="I131" s="17" t="str">
        <f t="shared" si="4"/>
        <v>Д13</v>
      </c>
      <c r="J131" s="17"/>
      <c r="K131" s="17"/>
      <c r="L131" s="12"/>
    </row>
    <row r="132" spans="1:12" ht="12.75" customHeight="1" hidden="1">
      <c r="A132" s="17"/>
      <c r="B132" s="17">
        <v>119</v>
      </c>
      <c r="C132" s="21" t="s">
        <v>134</v>
      </c>
      <c r="D132" s="25">
        <v>2004</v>
      </c>
      <c r="E132" s="25"/>
      <c r="F132" s="17" t="s">
        <v>56</v>
      </c>
      <c r="G132" s="17" t="s">
        <v>132</v>
      </c>
      <c r="H132" s="23" t="s">
        <v>680</v>
      </c>
      <c r="I132" s="17" t="str">
        <f t="shared" si="4"/>
        <v>Д13</v>
      </c>
      <c r="J132" s="17"/>
      <c r="K132" s="17"/>
      <c r="L132" s="12"/>
    </row>
    <row r="133" spans="1:12" ht="12.75" customHeight="1" hidden="1">
      <c r="A133" s="17"/>
      <c r="B133" s="17">
        <v>5</v>
      </c>
      <c r="C133" s="21" t="s">
        <v>250</v>
      </c>
      <c r="D133" s="25">
        <v>1989</v>
      </c>
      <c r="E133" s="25"/>
      <c r="F133" s="17" t="s">
        <v>9</v>
      </c>
      <c r="G133" s="17"/>
      <c r="H133" s="23" t="s">
        <v>680</v>
      </c>
      <c r="I133" s="17">
        <f t="shared" si="4"/>
      </c>
      <c r="J133" s="17"/>
      <c r="K133" s="17" t="s">
        <v>22</v>
      </c>
      <c r="L133" s="12"/>
    </row>
    <row r="134" spans="1:12" ht="12.75" customHeight="1" hidden="1">
      <c r="A134" s="17"/>
      <c r="B134" s="17">
        <v>7</v>
      </c>
      <c r="C134" s="21" t="s">
        <v>252</v>
      </c>
      <c r="D134" s="25">
        <v>1971</v>
      </c>
      <c r="E134" s="25"/>
      <c r="F134" s="17" t="s">
        <v>9</v>
      </c>
      <c r="G134" s="17"/>
      <c r="H134" s="23" t="s">
        <v>680</v>
      </c>
      <c r="I134" s="17">
        <f t="shared" si="4"/>
      </c>
      <c r="J134" s="17"/>
      <c r="K134" s="17" t="s">
        <v>22</v>
      </c>
      <c r="L134" s="12"/>
    </row>
    <row r="135" spans="1:12" ht="12.75" customHeight="1" hidden="1">
      <c r="A135" s="17"/>
      <c r="B135" s="17">
        <v>8</v>
      </c>
      <c r="C135" s="21" t="s">
        <v>253</v>
      </c>
      <c r="D135" s="25">
        <v>1983</v>
      </c>
      <c r="E135" s="25"/>
      <c r="F135" s="17" t="s">
        <v>9</v>
      </c>
      <c r="G135" s="17"/>
      <c r="H135" s="23" t="s">
        <v>680</v>
      </c>
      <c r="I135" s="17">
        <f t="shared" si="4"/>
      </c>
      <c r="J135" s="17"/>
      <c r="K135" s="17" t="s">
        <v>22</v>
      </c>
      <c r="L135" s="12"/>
    </row>
    <row r="136" spans="1:12" ht="12.75" customHeight="1" hidden="1">
      <c r="A136" s="17"/>
      <c r="B136" s="17">
        <v>192</v>
      </c>
      <c r="C136" s="21" t="s">
        <v>823</v>
      </c>
      <c r="D136" s="25">
        <v>2003</v>
      </c>
      <c r="E136" s="25"/>
      <c r="F136" s="17" t="s">
        <v>14</v>
      </c>
      <c r="G136" s="17" t="s">
        <v>82</v>
      </c>
      <c r="H136" s="23" t="s">
        <v>680</v>
      </c>
      <c r="I136" s="17" t="str">
        <f t="shared" si="4"/>
        <v>Д13</v>
      </c>
      <c r="J136" s="17"/>
      <c r="K136" s="17"/>
      <c r="L136" s="12"/>
    </row>
    <row r="137" spans="1:12" ht="12.75" customHeight="1" hidden="1">
      <c r="A137" s="17"/>
      <c r="B137" s="17">
        <v>199</v>
      </c>
      <c r="C137" s="21" t="s">
        <v>830</v>
      </c>
      <c r="D137" s="25">
        <v>2004</v>
      </c>
      <c r="E137" s="25"/>
      <c r="F137" s="17" t="s">
        <v>14</v>
      </c>
      <c r="G137" s="17" t="s">
        <v>82</v>
      </c>
      <c r="H137" s="23" t="s">
        <v>680</v>
      </c>
      <c r="I137" s="17" t="str">
        <f t="shared" si="4"/>
        <v>Д13</v>
      </c>
      <c r="J137" s="17"/>
      <c r="K137" s="17"/>
      <c r="L137" s="12"/>
    </row>
    <row r="138" spans="1:12" ht="12.75" customHeight="1" hidden="1">
      <c r="A138" s="17"/>
      <c r="B138" s="17">
        <v>200</v>
      </c>
      <c r="C138" s="21" t="s">
        <v>831</v>
      </c>
      <c r="D138" s="25">
        <v>2004</v>
      </c>
      <c r="E138" s="25"/>
      <c r="F138" s="17" t="s">
        <v>14</v>
      </c>
      <c r="G138" s="17" t="s">
        <v>82</v>
      </c>
      <c r="H138" s="23" t="s">
        <v>680</v>
      </c>
      <c r="I138" s="17" t="str">
        <f t="shared" si="4"/>
        <v>Д13</v>
      </c>
      <c r="J138" s="17"/>
      <c r="K138" s="17"/>
      <c r="L138" s="12"/>
    </row>
    <row r="139" spans="1:11" ht="12.75" customHeight="1" hidden="1">
      <c r="A139" s="17"/>
      <c r="B139" s="17">
        <v>224</v>
      </c>
      <c r="C139" s="21" t="s">
        <v>975</v>
      </c>
      <c r="D139" s="25">
        <v>2003</v>
      </c>
      <c r="E139" s="25"/>
      <c r="F139" s="17" t="s">
        <v>18</v>
      </c>
      <c r="G139" s="17" t="s">
        <v>969</v>
      </c>
      <c r="H139" s="23" t="s">
        <v>680</v>
      </c>
      <c r="I139" s="17" t="str">
        <f t="shared" si="4"/>
        <v>Д13</v>
      </c>
      <c r="J139" s="17"/>
      <c r="K139" s="17"/>
    </row>
    <row r="140" spans="1:11" ht="12.75" customHeight="1" hidden="1">
      <c r="A140" s="17"/>
      <c r="B140" s="17">
        <v>252</v>
      </c>
      <c r="C140" s="21" t="s">
        <v>1023</v>
      </c>
      <c r="D140" s="25">
        <v>2005</v>
      </c>
      <c r="E140" s="25"/>
      <c r="F140" s="17" t="s">
        <v>9</v>
      </c>
      <c r="G140" s="17" t="s">
        <v>1022</v>
      </c>
      <c r="H140" s="23" t="s">
        <v>680</v>
      </c>
      <c r="I140" s="17" t="str">
        <f t="shared" si="4"/>
        <v>Д11</v>
      </c>
      <c r="J140" s="17"/>
      <c r="K140" s="17"/>
    </row>
    <row r="141" spans="1:11" ht="12.75" customHeight="1" hidden="1">
      <c r="A141" s="17"/>
      <c r="B141" s="17">
        <v>253</v>
      </c>
      <c r="C141" s="21" t="s">
        <v>1024</v>
      </c>
      <c r="D141" s="25">
        <v>2004</v>
      </c>
      <c r="E141" s="25"/>
      <c r="F141" s="17" t="s">
        <v>9</v>
      </c>
      <c r="G141" s="17"/>
      <c r="H141" s="23" t="s">
        <v>680</v>
      </c>
      <c r="I141" s="17" t="str">
        <f t="shared" si="4"/>
        <v>Д13</v>
      </c>
      <c r="J141" s="17"/>
      <c r="K141" s="17"/>
    </row>
    <row r="142" spans="1:11" ht="12.75" customHeight="1" hidden="1">
      <c r="A142" s="17"/>
      <c r="B142" s="17">
        <v>255</v>
      </c>
      <c r="C142" s="21" t="s">
        <v>1025</v>
      </c>
      <c r="D142" s="25">
        <v>2005</v>
      </c>
      <c r="E142" s="25"/>
      <c r="F142" s="17" t="s">
        <v>9</v>
      </c>
      <c r="G142" s="17" t="s">
        <v>1022</v>
      </c>
      <c r="H142" s="23" t="s">
        <v>680</v>
      </c>
      <c r="I142" s="17" t="str">
        <f t="shared" si="4"/>
        <v>Д11</v>
      </c>
      <c r="J142" s="17"/>
      <c r="K142" s="17"/>
    </row>
    <row r="143" spans="1:11" ht="12.75" customHeight="1" hidden="1">
      <c r="A143" s="17"/>
      <c r="B143" s="17">
        <v>259</v>
      </c>
      <c r="C143" s="21" t="s">
        <v>1026</v>
      </c>
      <c r="D143" s="25">
        <v>2005</v>
      </c>
      <c r="E143" s="25"/>
      <c r="F143" s="17" t="s">
        <v>9</v>
      </c>
      <c r="G143" s="17" t="s">
        <v>1022</v>
      </c>
      <c r="H143" s="23" t="s">
        <v>680</v>
      </c>
      <c r="I143" s="17" t="str">
        <f t="shared" si="4"/>
        <v>Д11</v>
      </c>
      <c r="J143" s="17"/>
      <c r="K143" s="17"/>
    </row>
    <row r="144" spans="1:11" ht="12.75" customHeight="1" hidden="1">
      <c r="A144" s="17"/>
      <c r="B144" s="17">
        <v>261</v>
      </c>
      <c r="C144" s="21" t="s">
        <v>1027</v>
      </c>
      <c r="D144" s="25">
        <v>2005</v>
      </c>
      <c r="E144" s="25"/>
      <c r="F144" s="17" t="s">
        <v>9</v>
      </c>
      <c r="G144" s="17" t="s">
        <v>1022</v>
      </c>
      <c r="H144" s="23" t="s">
        <v>680</v>
      </c>
      <c r="I144" s="17" t="str">
        <f t="shared" si="4"/>
        <v>Д11</v>
      </c>
      <c r="J144" s="17"/>
      <c r="K144" s="17"/>
    </row>
    <row r="145" ht="12.75" customHeight="1" hidden="1"/>
  </sheetData>
  <sheetProtection/>
  <autoFilter ref="A7:K144"/>
  <mergeCells count="15">
    <mergeCell ref="A1:J1"/>
    <mergeCell ref="A2:J3"/>
    <mergeCell ref="A4:J4"/>
    <mergeCell ref="A5:J5"/>
    <mergeCell ref="A7:A8"/>
    <mergeCell ref="E7:E8"/>
    <mergeCell ref="B7:B8"/>
    <mergeCell ref="C7:C8"/>
    <mergeCell ref="D7:D8"/>
    <mergeCell ref="F7:F8"/>
    <mergeCell ref="G7:G8"/>
    <mergeCell ref="H7:H8"/>
    <mergeCell ref="I7:I8"/>
    <mergeCell ref="J7:J8"/>
    <mergeCell ref="K7:K8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Юлия</cp:lastModifiedBy>
  <cp:lastPrinted>2016-04-03T11:56:34Z</cp:lastPrinted>
  <dcterms:created xsi:type="dcterms:W3CDTF">2010-01-31T12:06:43Z</dcterms:created>
  <dcterms:modified xsi:type="dcterms:W3CDTF">2016-04-04T13:19:13Z</dcterms:modified>
  <cp:category/>
  <cp:version/>
  <cp:contentType/>
  <cp:contentStatus/>
</cp:coreProperties>
</file>